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J:\1200 ESG FCPA ABAC\CBAM\"/>
    </mc:Choice>
  </mc:AlternateContent>
  <xr:revisionPtr revIDLastSave="0" documentId="8_{B7684879-0A77-4B60-A952-CD12C9A33175}" xr6:coauthVersionLast="47" xr6:coauthVersionMax="47" xr10:uidLastSave="{00000000-0000-0000-0000-000000000000}"/>
  <bookViews>
    <workbookView xWindow="-108" yWindow="-108" windowWidth="23256" windowHeight="13896" activeTab="1" xr2:uid="{28E61C73-0C6B-4A8D-BDD8-303B9272C267}"/>
  </bookViews>
  <sheets>
    <sheet name="Version History" sheetId="7" r:id="rId1"/>
    <sheet name="CBAM Self Assessment Tool" sheetId="1" r:id="rId2"/>
    <sheet name="CN Codes" sheetId="8" r:id="rId3"/>
    <sheet name="Country Codes" sheetId="3" state="hidden" r:id="rId4"/>
    <sheet name="Value of goods" sheetId="6" state="hidden" r:id="rId5"/>
  </sheets>
  <definedNames>
    <definedName name="_xlnm._FilterDatabase" localSheetId="2" hidden="1">'CN Codes'!$A$1:$Q$572</definedName>
    <definedName name="_xlnm._FilterDatabase" localSheetId="3" hidden="1">'Country Codes'!$A$1:$D$247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G4" i="1"/>
  <c r="F4" i="1"/>
  <c r="F5" i="1"/>
  <c r="F6" i="1"/>
  <c r="C17" i="1" l="1"/>
  <c r="C8" i="1"/>
  <c r="C15" i="1" s="1"/>
  <c r="C12" i="1"/>
  <c r="C10" i="1" l="1"/>
  <c r="C16" i="1"/>
  <c r="C13" i="1"/>
  <c r="C14" i="1"/>
  <c r="C9" i="1"/>
  <c r="C11" i="1"/>
</calcChain>
</file>

<file path=xl/sharedStrings.xml><?xml version="1.0" encoding="utf-8"?>
<sst xmlns="http://schemas.openxmlformats.org/spreadsheetml/2006/main" count="10195" uniqueCount="933">
  <si>
    <t>CN Code</t>
  </si>
  <si>
    <t>Does CBAM apply?</t>
  </si>
  <si>
    <t>More information</t>
  </si>
  <si>
    <t>Yes</t>
  </si>
  <si>
    <t>No</t>
  </si>
  <si>
    <t xml:space="preserve">DG TAXUD, European Commission. </t>
  </si>
  <si>
    <t>CBAM Regulation</t>
  </si>
  <si>
    <t>Sectoral information</t>
  </si>
  <si>
    <t>FAQ</t>
  </si>
  <si>
    <t>More than 150 Euros</t>
  </si>
  <si>
    <t>150 Euros or less</t>
  </si>
  <si>
    <t>Country codes</t>
  </si>
  <si>
    <t>AD</t>
  </si>
  <si>
    <t>Andorra</t>
  </si>
  <si>
    <t>AE</t>
  </si>
  <si>
    <t>United Arab Emirates</t>
  </si>
  <si>
    <t>AF</t>
  </si>
  <si>
    <t xml:space="preserve">Afghanistan </t>
  </si>
  <si>
    <t>AG</t>
  </si>
  <si>
    <t>Antigua and Barbuda</t>
  </si>
  <si>
    <t>AI</t>
  </si>
  <si>
    <t>Anguilla</t>
  </si>
  <si>
    <t>AL</t>
  </si>
  <si>
    <t>Albania</t>
  </si>
  <si>
    <t>AM</t>
  </si>
  <si>
    <t>Armenia</t>
  </si>
  <si>
    <t>AO</t>
  </si>
  <si>
    <t>Angola</t>
  </si>
  <si>
    <t>AQ</t>
  </si>
  <si>
    <t>Antarctica</t>
  </si>
  <si>
    <t>AR</t>
  </si>
  <si>
    <t>Argentina</t>
  </si>
  <si>
    <t>AS</t>
  </si>
  <si>
    <t>American Samoa</t>
  </si>
  <si>
    <t>AU</t>
  </si>
  <si>
    <t>Australia</t>
  </si>
  <si>
    <t>AW</t>
  </si>
  <si>
    <t>Aruba</t>
  </si>
  <si>
    <t>AZ</t>
  </si>
  <si>
    <t>Azerbaijan</t>
  </si>
  <si>
    <t>BA</t>
  </si>
  <si>
    <t>Bosnia and Herzegovina</t>
  </si>
  <si>
    <t>BB</t>
  </si>
  <si>
    <t>Barbados</t>
  </si>
  <si>
    <t>BD</t>
  </si>
  <si>
    <t>Bangladesh</t>
  </si>
  <si>
    <t>BF</t>
  </si>
  <si>
    <t>Burkina Faso</t>
  </si>
  <si>
    <t>BH</t>
  </si>
  <si>
    <t>Bahrain</t>
  </si>
  <si>
    <t>BI</t>
  </si>
  <si>
    <t>Burundi</t>
  </si>
  <si>
    <t>BJ</t>
  </si>
  <si>
    <t>Benin</t>
  </si>
  <si>
    <t>BL</t>
  </si>
  <si>
    <t>Saint Barthélemy</t>
  </si>
  <si>
    <t>BM</t>
  </si>
  <si>
    <t>Bermuda</t>
  </si>
  <si>
    <t>BN</t>
  </si>
  <si>
    <t>Brunei Darussalam</t>
  </si>
  <si>
    <t>BO</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</si>
  <si>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</si>
  <si>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</si>
  <si>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</si>
  <si>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</si>
  <si>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</si>
  <si>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</si>
  <si>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</si>
  <si>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</si>
  <si>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</si>
  <si>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</si>
  <si>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</si>
  <si>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</si>
  <si>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</si>
  <si>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</si>
  <si>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</si>
  <si>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</si>
  <si>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</si>
  <si>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</si>
  <si>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</si>
  <si>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CD</t>
  </si>
  <si>
    <t>Congo, Democratic Republic of</t>
  </si>
  <si>
    <t>CF</t>
  </si>
  <si>
    <t>Central African Republic</t>
  </si>
  <si>
    <t>CG</t>
  </si>
  <si>
    <t>CI</t>
  </si>
  <si>
    <t>Côte d'Ivoire</t>
  </si>
  <si>
    <t>CK</t>
  </si>
  <si>
    <t>Cook Islands</t>
  </si>
  <si>
    <t>CL</t>
  </si>
  <si>
    <t>Chile</t>
  </si>
  <si>
    <t>CM</t>
  </si>
  <si>
    <t>Cameroon</t>
  </si>
  <si>
    <t>CN</t>
  </si>
  <si>
    <t>CO</t>
  </si>
  <si>
    <t>Colombia</t>
  </si>
  <si>
    <t>CR</t>
  </si>
  <si>
    <t>Costa Rica</t>
  </si>
  <si>
    <t>CU</t>
  </si>
  <si>
    <t>Cuba</t>
  </si>
  <si>
    <t>CV</t>
  </si>
  <si>
    <t>Cape Verde</t>
  </si>
  <si>
    <t>CW</t>
  </si>
  <si>
    <t>Curaçao</t>
  </si>
  <si>
    <t>CX</t>
  </si>
  <si>
    <t>Christmas Island</t>
  </si>
  <si>
    <t>DJ</t>
  </si>
  <si>
    <t>Dijibouti</t>
  </si>
  <si>
    <t>DM</t>
  </si>
  <si>
    <t>Dominica</t>
  </si>
  <si>
    <t>DO</t>
  </si>
  <si>
    <t>Dominican Republic</t>
  </si>
  <si>
    <t>DZ</t>
  </si>
  <si>
    <t>Algeria</t>
  </si>
  <si>
    <t>EC</t>
  </si>
  <si>
    <t>Ecuador</t>
  </si>
  <si>
    <t>EG</t>
  </si>
  <si>
    <t>Egypt</t>
  </si>
  <si>
    <t>EH</t>
  </si>
  <si>
    <t>Western Sahara</t>
  </si>
  <si>
    <t>ER</t>
  </si>
  <si>
    <t>Eritrea</t>
  </si>
  <si>
    <t>ET</t>
  </si>
  <si>
    <t>Ethiopia</t>
  </si>
  <si>
    <t>FJ</t>
  </si>
  <si>
    <t>Fiji</t>
  </si>
  <si>
    <t>FK</t>
  </si>
  <si>
    <t>Falkland Islands</t>
  </si>
  <si>
    <t>FM</t>
  </si>
  <si>
    <t>Micronesia, Federated States of</t>
  </si>
  <si>
    <t>FO</t>
  </si>
  <si>
    <t>Faroe Islands</t>
  </si>
  <si>
    <t>GA</t>
  </si>
  <si>
    <t>Gabon</t>
  </si>
  <si>
    <t>GB</t>
  </si>
  <si>
    <t>GD</t>
  </si>
  <si>
    <t>Grenada</t>
  </si>
  <si>
    <t>GE</t>
  </si>
  <si>
    <t>Georgia</t>
  </si>
  <si>
    <t>GG</t>
  </si>
  <si>
    <t>Guernsey</t>
  </si>
  <si>
    <t>GH</t>
  </si>
  <si>
    <t>Ghana</t>
  </si>
  <si>
    <t>GI</t>
  </si>
  <si>
    <t>GL</t>
  </si>
  <si>
    <t>Greenland</t>
  </si>
  <si>
    <t>GM</t>
  </si>
  <si>
    <t>Gambia</t>
  </si>
  <si>
    <t>GN</t>
  </si>
  <si>
    <t>Guinea</t>
  </si>
  <si>
    <t>GQ</t>
  </si>
  <si>
    <t>Equatorial Guinea</t>
  </si>
  <si>
    <t>GS</t>
  </si>
  <si>
    <t>South Georgia and South Sandwich</t>
  </si>
  <si>
    <t>GT</t>
  </si>
  <si>
    <t>Guatemala</t>
  </si>
  <si>
    <t>GU</t>
  </si>
  <si>
    <t>Guam</t>
  </si>
  <si>
    <t>GW</t>
  </si>
  <si>
    <t>Guinea-Bissau</t>
  </si>
  <si>
    <t>GY</t>
  </si>
  <si>
    <t>Guyana</t>
  </si>
  <si>
    <t>HK</t>
  </si>
  <si>
    <t>HM</t>
  </si>
  <si>
    <t>Heard Island and McDonald Islands</t>
  </si>
  <si>
    <t>HN</t>
  </si>
  <si>
    <t>Honduras</t>
  </si>
  <si>
    <t>HT</t>
  </si>
  <si>
    <t>Haiti</t>
  </si>
  <si>
    <t>ID</t>
  </si>
  <si>
    <t>Indonesia</t>
  </si>
  <si>
    <t>IL</t>
  </si>
  <si>
    <t>Israel</t>
  </si>
  <si>
    <t>IM</t>
  </si>
  <si>
    <t>Isle of Man</t>
  </si>
  <si>
    <t>IN</t>
  </si>
  <si>
    <t>India</t>
  </si>
  <si>
    <t>IO</t>
  </si>
  <si>
    <t>Bristish Indian Ocean Territory</t>
  </si>
  <si>
    <t>IQ</t>
  </si>
  <si>
    <t>Iraq</t>
  </si>
  <si>
    <t>IR</t>
  </si>
  <si>
    <t>JE</t>
  </si>
  <si>
    <t>Jersey</t>
  </si>
  <si>
    <t>JM</t>
  </si>
  <si>
    <t>Jamaica</t>
  </si>
  <si>
    <t>JO</t>
  </si>
  <si>
    <t>Jordan</t>
  </si>
  <si>
    <t>JP</t>
  </si>
  <si>
    <t>Japan</t>
  </si>
  <si>
    <t>KE</t>
  </si>
  <si>
    <t>Kenya</t>
  </si>
  <si>
    <t>KG</t>
  </si>
  <si>
    <t>Kyrgyzstan</t>
  </si>
  <si>
    <t>KH</t>
  </si>
  <si>
    <t>Cambodia</t>
  </si>
  <si>
    <t>KI</t>
  </si>
  <si>
    <t>Kiribati</t>
  </si>
  <si>
    <t>KM</t>
  </si>
  <si>
    <t>Comoros</t>
  </si>
  <si>
    <t>KN</t>
  </si>
  <si>
    <t>St Kitts and Nevis</t>
  </si>
  <si>
    <t>KP</t>
  </si>
  <si>
    <t>Korea, Democratic People's Republic of</t>
  </si>
  <si>
    <t>KR</t>
  </si>
  <si>
    <t>Korea, Republic of</t>
  </si>
  <si>
    <t>KW</t>
  </si>
  <si>
    <t>Kuwait</t>
  </si>
  <si>
    <t>KY</t>
  </si>
  <si>
    <t>Cayman Islands</t>
  </si>
  <si>
    <t>KZ</t>
  </si>
  <si>
    <t>Kazakhstan</t>
  </si>
  <si>
    <t>LA</t>
  </si>
  <si>
    <t>LB</t>
  </si>
  <si>
    <t>Lebanon</t>
  </si>
  <si>
    <t>LC</t>
  </si>
  <si>
    <t>St Lucia</t>
  </si>
  <si>
    <t>LK</t>
  </si>
  <si>
    <t>Sri Lanka</t>
  </si>
  <si>
    <t>LR</t>
  </si>
  <si>
    <t>Liberia</t>
  </si>
  <si>
    <t>LS</t>
  </si>
  <si>
    <t>Lesotho</t>
  </si>
  <si>
    <t>LY</t>
  </si>
  <si>
    <t>Libya</t>
  </si>
  <si>
    <t>MA</t>
  </si>
  <si>
    <t>Morocco</t>
  </si>
  <si>
    <t>MD</t>
  </si>
  <si>
    <t>ME</t>
  </si>
  <si>
    <t>Montenegro</t>
  </si>
  <si>
    <t>MG</t>
  </si>
  <si>
    <t>Madagascar</t>
  </si>
  <si>
    <t>MH</t>
  </si>
  <si>
    <t>Marshall Islands</t>
  </si>
  <si>
    <t>MK</t>
  </si>
  <si>
    <t>North Macedonia</t>
  </si>
  <si>
    <t>ML</t>
  </si>
  <si>
    <t>Mali</t>
  </si>
  <si>
    <t>MM</t>
  </si>
  <si>
    <t>Myanmar</t>
  </si>
  <si>
    <t>MN</t>
  </si>
  <si>
    <t>Mongolia</t>
  </si>
  <si>
    <t>MO</t>
  </si>
  <si>
    <t>Macao</t>
  </si>
  <si>
    <t>MP</t>
  </si>
  <si>
    <t>MR</t>
  </si>
  <si>
    <t>Mauritania</t>
  </si>
  <si>
    <t>MS</t>
  </si>
  <si>
    <t>Montserrat</t>
  </si>
  <si>
    <t>MU</t>
  </si>
  <si>
    <t xml:space="preserve">Mauritius </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</si>
  <si>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</si>
  <si>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</si>
  <si>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</si>
  <si>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</si>
  <si>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</si>
  <si>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</si>
  <si>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</si>
  <si>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</si>
  <si>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</si>
  <si>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</si>
  <si>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</si>
  <si>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</si>
  <si>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</si>
  <si>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</si>
  <si>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</si>
  <si>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</si>
  <si>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</si>
  <si>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</si>
  <si>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</si>
  <si>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</si>
  <si>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</si>
  <si>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</si>
  <si>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NP</t>
  </si>
  <si>
    <t>Nepal</t>
  </si>
  <si>
    <t>NR</t>
  </si>
  <si>
    <t xml:space="preserve">Nauru </t>
  </si>
  <si>
    <t>NU</t>
  </si>
  <si>
    <t>Niue</t>
  </si>
  <si>
    <t>NZ</t>
  </si>
  <si>
    <t>New Zealand</t>
  </si>
  <si>
    <t>OM</t>
  </si>
  <si>
    <t>Oman</t>
  </si>
  <si>
    <t>PA</t>
  </si>
  <si>
    <t>Panama</t>
  </si>
  <si>
    <t>PE</t>
  </si>
  <si>
    <t>Peru</t>
  </si>
  <si>
    <t>PF</t>
  </si>
  <si>
    <t>French Polynesia</t>
  </si>
  <si>
    <t>PG</t>
  </si>
  <si>
    <t>Papua New Guinea</t>
  </si>
  <si>
    <t>PH</t>
  </si>
  <si>
    <t>Philippines</t>
  </si>
  <si>
    <t>PK</t>
  </si>
  <si>
    <t>Pakistan</t>
  </si>
  <si>
    <t>PM</t>
  </si>
  <si>
    <t>St Pierre and Miquelon</t>
  </si>
  <si>
    <t>PN</t>
  </si>
  <si>
    <t>Pitcairn</t>
  </si>
  <si>
    <t>PR</t>
  </si>
  <si>
    <t>Puerto Rico</t>
  </si>
  <si>
    <t>PS</t>
  </si>
  <si>
    <t>PW</t>
  </si>
  <si>
    <t>Palau</t>
  </si>
  <si>
    <t>PY</t>
  </si>
  <si>
    <t xml:space="preserve">Paraguay </t>
  </si>
  <si>
    <t>QA</t>
  </si>
  <si>
    <t>Qatar</t>
  </si>
  <si>
    <t>QP</t>
  </si>
  <si>
    <t>RS</t>
  </si>
  <si>
    <t>Serbia</t>
  </si>
  <si>
    <t>RU</t>
  </si>
  <si>
    <t>Russian Federation</t>
  </si>
  <si>
    <t>RW</t>
  </si>
  <si>
    <t>Rwanda</t>
  </si>
  <si>
    <t>SA</t>
  </si>
  <si>
    <t>Saudi Arabia</t>
  </si>
  <si>
    <t>SB</t>
  </si>
  <si>
    <t>Solomon Islands</t>
  </si>
  <si>
    <t>SC</t>
  </si>
  <si>
    <t>Seychelles</t>
  </si>
  <si>
    <t>SD</t>
  </si>
  <si>
    <t>Sudan</t>
  </si>
  <si>
    <t>SG</t>
  </si>
  <si>
    <t>Singapore</t>
  </si>
  <si>
    <t>SH</t>
  </si>
  <si>
    <t>Saint Helena, Ascension and Tristan da Cunha</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</si>
  <si>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</si>
  <si>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</si>
  <si>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</si>
  <si>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</si>
  <si>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</si>
  <si>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</si>
  <si>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</si>
  <si>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</si>
  <si>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</si>
  <si>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</si>
  <si>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</si>
  <si>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</si>
  <si>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</si>
  <si>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</si>
  <si>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</si>
  <si>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</si>
  <si>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</si>
  <si>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</si>
  <si>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</si>
  <si>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SZ</t>
  </si>
  <si>
    <t>Eswatini</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</si>
  <si>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</si>
  <si>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</si>
  <si>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</si>
  <si>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</si>
  <si>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</si>
  <si>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</si>
  <si>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</si>
  <si>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</si>
  <si>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</si>
  <si>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</si>
  <si>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</si>
  <si>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</si>
  <si>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</si>
  <si>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</si>
  <si>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</si>
  <si>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</si>
  <si>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</si>
  <si>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</si>
  <si>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</si>
  <si>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</si>
  <si>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</si>
  <si>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</si>
  <si>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</si>
  <si>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Türkiye</t>
  </si>
  <si>
    <t>TT</t>
  </si>
  <si>
    <t>Trinidad and Tobago</t>
  </si>
  <si>
    <t>TV</t>
  </si>
  <si>
    <t>Tuvalu</t>
  </si>
  <si>
    <t>TW</t>
  </si>
  <si>
    <t>TZ</t>
  </si>
  <si>
    <t>UA</t>
  </si>
  <si>
    <t>Ukraine</t>
  </si>
  <si>
    <t>UG</t>
  </si>
  <si>
    <t>Uganda</t>
  </si>
  <si>
    <t>UM</t>
  </si>
  <si>
    <t>United States Minor Outlying Islands</t>
  </si>
  <si>
    <t>US</t>
  </si>
  <si>
    <t>United States of America</t>
  </si>
  <si>
    <t>UY</t>
  </si>
  <si>
    <t>Uruguay</t>
  </si>
  <si>
    <t>UZ</t>
  </si>
  <si>
    <t>Uzbekistan</t>
  </si>
  <si>
    <t>VA</t>
  </si>
  <si>
    <t>VC</t>
  </si>
  <si>
    <t>Saint Vincent and the Grenadines</t>
  </si>
  <si>
    <t>VE</t>
  </si>
  <si>
    <t xml:space="preserve">Venezuela (Bolivarian Republic of) </t>
  </si>
  <si>
    <t>VG</t>
  </si>
  <si>
    <t>Virgin Islands (British)</t>
  </si>
  <si>
    <t>VI</t>
  </si>
  <si>
    <t>Virgin Islands, U.S.</t>
  </si>
  <si>
    <t>VN</t>
  </si>
  <si>
    <t>Viet Nam</t>
  </si>
  <si>
    <t>VU</t>
  </si>
  <si>
    <t>Vanuatu</t>
  </si>
  <si>
    <t>WF</t>
  </si>
  <si>
    <t>Wallis and Futuna</t>
  </si>
  <si>
    <t>WS</t>
  </si>
  <si>
    <t>Samoa</t>
  </si>
  <si>
    <t>XC</t>
  </si>
  <si>
    <t>Ceuta</t>
  </si>
  <si>
    <t>XK</t>
  </si>
  <si>
    <t>Kosovo</t>
  </si>
  <si>
    <t>XL</t>
  </si>
  <si>
    <t>Melilla</t>
  </si>
  <si>
    <t>YE</t>
  </si>
  <si>
    <t>Yemen</t>
  </si>
  <si>
    <t>ZA</t>
  </si>
  <si>
    <t>South Africa</t>
  </si>
  <si>
    <t>ZM</t>
  </si>
  <si>
    <t>Zambia</t>
  </si>
  <si>
    <t>ZW</t>
  </si>
  <si>
    <t>Zimbabwe</t>
  </si>
  <si>
    <t>AT</t>
  </si>
  <si>
    <t>Austria</t>
  </si>
  <si>
    <t>BE</t>
  </si>
  <si>
    <t>Belgium</t>
  </si>
  <si>
    <t>BG</t>
  </si>
  <si>
    <t>Bulgaria</t>
  </si>
  <si>
    <t>CY</t>
  </si>
  <si>
    <t>Cyprus</t>
  </si>
  <si>
    <t>CZ</t>
  </si>
  <si>
    <t>DE</t>
  </si>
  <si>
    <t>Germany</t>
  </si>
  <si>
    <t>DK</t>
  </si>
  <si>
    <t>Denmark</t>
  </si>
  <si>
    <t>EE</t>
  </si>
  <si>
    <t>Estonia</t>
  </si>
  <si>
    <t>GR</t>
  </si>
  <si>
    <t>Greece</t>
  </si>
  <si>
    <t>ES</t>
  </si>
  <si>
    <t>Spain</t>
  </si>
  <si>
    <t>FI</t>
  </si>
  <si>
    <t>Finland</t>
  </si>
  <si>
    <t>FR</t>
  </si>
  <si>
    <t>France</t>
  </si>
  <si>
    <t>HR</t>
  </si>
  <si>
    <t>Croatia</t>
  </si>
  <si>
    <t>HU</t>
  </si>
  <si>
    <t>Hungary</t>
  </si>
  <si>
    <t>IE</t>
  </si>
  <si>
    <t>Ireland</t>
  </si>
  <si>
    <t>IT</t>
  </si>
  <si>
    <t>Italy</t>
  </si>
  <si>
    <t>LT</t>
  </si>
  <si>
    <t>Lithuania</t>
  </si>
  <si>
    <t>LU</t>
  </si>
  <si>
    <t>Luxembourg</t>
  </si>
  <si>
    <t>LV</t>
  </si>
  <si>
    <t>Latvia</t>
  </si>
  <si>
    <t>MT</t>
  </si>
  <si>
    <t>Malta</t>
  </si>
  <si>
    <t>NL</t>
  </si>
  <si>
    <t>Netherlands</t>
  </si>
  <si>
    <t>PL</t>
  </si>
  <si>
    <t>Poland</t>
  </si>
  <si>
    <t>PT</t>
  </si>
  <si>
    <t>Portugal</t>
  </si>
  <si>
    <t>RO</t>
  </si>
  <si>
    <t>Romania</t>
  </si>
  <si>
    <t>SE</t>
  </si>
  <si>
    <t>Sweden</t>
  </si>
  <si>
    <t>SI</t>
  </si>
  <si>
    <t>Slovenia</t>
  </si>
  <si>
    <t>SK</t>
  </si>
  <si>
    <t>Slovakia</t>
  </si>
  <si>
    <t>Cement</t>
  </si>
  <si>
    <t>Electricity</t>
  </si>
  <si>
    <t>Fertilisers</t>
  </si>
  <si>
    <t>CBAM Applies</t>
  </si>
  <si>
    <t>Aluminium</t>
  </si>
  <si>
    <t>Indirect Emissions</t>
  </si>
  <si>
    <t>IS</t>
  </si>
  <si>
    <t>Iceland</t>
  </si>
  <si>
    <t>CH</t>
  </si>
  <si>
    <t>Switzerland</t>
  </si>
  <si>
    <t>NO</t>
  </si>
  <si>
    <t>Norway</t>
  </si>
  <si>
    <t>LI</t>
  </si>
  <si>
    <t>Liechtenstein</t>
  </si>
  <si>
    <t>Monaco</t>
  </si>
  <si>
    <t>MC</t>
  </si>
  <si>
    <t>Country or Territory name</t>
  </si>
  <si>
    <t>Gibraltar</t>
  </si>
  <si>
    <t>CBAM</t>
  </si>
  <si>
    <t>Direct and indirect</t>
  </si>
  <si>
    <t>Value of goods in consignment</t>
  </si>
  <si>
    <t>CBAM Self Assessment Tool for Importers to the EU</t>
  </si>
  <si>
    <t>Version History CBAM Self Assessment Tool for Importers to the EU</t>
  </si>
  <si>
    <t>Date</t>
  </si>
  <si>
    <t>Version Notes</t>
  </si>
  <si>
    <t>Version</t>
  </si>
  <si>
    <t xml:space="preserve">The Combined Nomenclature (CN) is a tool for classifying goods, set up to meet the requirements both of the Common Customs Tariff and of the EU's external trade statistics. It is a further development of the World Customs Organization's Harmonized System nomenclature. Please find more information on the website. </t>
  </si>
  <si>
    <t>Bolivia</t>
  </si>
  <si>
    <t>Cocos Islands</t>
  </si>
  <si>
    <t>Iran</t>
  </si>
  <si>
    <t>Laos</t>
  </si>
  <si>
    <t>Moldova</t>
  </si>
  <si>
    <t>Northern Mariana Islands</t>
  </si>
  <si>
    <t>China</t>
  </si>
  <si>
    <t>Congo, Republic of</t>
  </si>
  <si>
    <t>Tanzania</t>
  </si>
  <si>
    <t>Syria</t>
  </si>
  <si>
    <t>Goods concerned</t>
  </si>
  <si>
    <t>Cement clinkers</t>
  </si>
  <si>
    <t>White Portland cement, whether or not artificially coloured</t>
  </si>
  <si>
    <t>Other Portland cement</t>
  </si>
  <si>
    <t>Aluminous cement</t>
  </si>
  <si>
    <t>Other hydraulic cements</t>
  </si>
  <si>
    <t>Other kaolinic clays</t>
  </si>
  <si>
    <t>Electrical energy</t>
  </si>
  <si>
    <t>Nitric acid; sulphonitric acids</t>
  </si>
  <si>
    <t>Anhydrous ammonia</t>
  </si>
  <si>
    <t>Ammonia in aqueous solution</t>
  </si>
  <si>
    <t>Nitrates of potassium</t>
  </si>
  <si>
    <t>Urea containing more than 45 % by weight of nitrogen on the dry anhydrous produc</t>
  </si>
  <si>
    <t>Other</t>
  </si>
  <si>
    <t>Ammonium sulphate</t>
  </si>
  <si>
    <t>In aqueous solution</t>
  </si>
  <si>
    <t>With a nitrogen content not exceeding 28 % by weight</t>
  </si>
  <si>
    <t>With a nitrogen content exceeding 28 % by weight</t>
  </si>
  <si>
    <t>Sodium nitrate</t>
  </si>
  <si>
    <t>Double salts and mixtures of calcium nitrate and ammonium nitrate</t>
  </si>
  <si>
    <t>Mixtures of urea and ammonium nitrate in aqueous or ammoniacal solution</t>
  </si>
  <si>
    <t>Other, including mixtures not specified in the foregoing subheadings</t>
  </si>
  <si>
    <t>Goods of this chapter in tablets or similar forms or in packages of a gross weight not exceeding 10 kg</t>
  </si>
  <si>
    <t>With a nitrogen content exceeding 10 % by weight on the dry anhydrous product</t>
  </si>
  <si>
    <t>Diammonium hydrogenorthophosphate (diammonium phosphate)</t>
  </si>
  <si>
    <t>Ammonium dihydrogenorthophosphate (monoammonium phosphate) and mixtures thereof with diammonium hydrogenorthophosphate (diammonium phosphate)</t>
  </si>
  <si>
    <t>Containing nitrates and phosphates</t>
  </si>
  <si>
    <t>Iron and steel</t>
  </si>
  <si>
    <t>Containing by weight 1 % or less of silicon</t>
  </si>
  <si>
    <t>Containing by weight more than 1 % of silicon</t>
  </si>
  <si>
    <t>Containing by weight not less than 0,1 % but less than 0,4 % of manganese</t>
  </si>
  <si>
    <t>Containing by weight less than 0,1 % of manganese</t>
  </si>
  <si>
    <t>Non-alloy pig iron containing by weight more than 0,5 % of phosphorus</t>
  </si>
  <si>
    <t>Alloy pig iron containing by weight not less than 0,3 % but not more than 1 % of titanium and not less than 0,5 % but not more than 1 % of vanadium</t>
  </si>
  <si>
    <t>With a granulometry not exceeding 5 mm and a manganese content by weight exceeding 65 %</t>
  </si>
  <si>
    <t>Containing by weight more than 4 % but not more than 6 % of carbon</t>
  </si>
  <si>
    <t>Containing by weight more than 6 % of carbon</t>
  </si>
  <si>
    <t>Containing by weight not more than 0,05 % of carbon</t>
  </si>
  <si>
    <t>Containing by weight more than 0,05 % but not more than 0,5 % of carbon</t>
  </si>
  <si>
    <t>Containing by weight more than 0,5 % but not more than 4 % of carbon</t>
  </si>
  <si>
    <t>Ferro-nickel</t>
  </si>
  <si>
    <t>Ferrous products obtained by direct reduction of iron ore</t>
  </si>
  <si>
    <t>Granules</t>
  </si>
  <si>
    <t>Of alloy steel</t>
  </si>
  <si>
    <t>Ingots</t>
  </si>
  <si>
    <t>Containing by weight less than 0,25 % of carbon</t>
  </si>
  <si>
    <t>Rolled or obtained by continuous casting</t>
  </si>
  <si>
    <t>Of free-cutting steel</t>
  </si>
  <si>
    <t>Of a thickness not exceeding 130 mm</t>
  </si>
  <si>
    <t>Of a thickness exceeding 130 mm</t>
  </si>
  <si>
    <t>Forged</t>
  </si>
  <si>
    <t>Containing by weight 0,25 % or more of carbon</t>
  </si>
  <si>
    <t>0,25 % or more but less than 0,6 % of carbon</t>
  </si>
  <si>
    <t>0,6 % or more of carbon</t>
  </si>
  <si>
    <t>In coils, not further worked than hot-rolled, with patterns in relief</t>
  </si>
  <si>
    <t>Of a thickness of 4,75 mm or more</t>
  </si>
  <si>
    <t>Of a thickness of 3 mm or more but less than 4,75 mm</t>
  </si>
  <si>
    <t>Of a thickness of less than 3 mm</t>
  </si>
  <si>
    <t>Of a thickness exceeding 10 mm</t>
  </si>
  <si>
    <t>Of a thickness of 4,75 mm or more but not exceeding 10 mm</t>
  </si>
  <si>
    <t>Not in coils, not further worked than hot-rolled, with patterns in relief</t>
  </si>
  <si>
    <t>Of a thickness exceeding 15 mm</t>
  </si>
  <si>
    <t>2 050 mm or more</t>
  </si>
  <si>
    <t>Less than 2 050 mm</t>
  </si>
  <si>
    <t>Rolled on four faces or in a closed box pass, of a width not exceeding 1 250 mm</t>
  </si>
  <si>
    <t>Rolled on four faces or in a closed box pass, of a width not exceeding 1 250 mm and of a thickness of 4 mm or more</t>
  </si>
  <si>
    <t>Perforated</t>
  </si>
  <si>
    <t>Of a thickness of 3 mm or more</t>
  </si>
  <si>
    <t>‘Electrical’</t>
  </si>
  <si>
    <t>Of a thickness of 0,35 mm or more but less than 0,5 mm</t>
  </si>
  <si>
    <t>Of a thickness of less than 0,35 mm</t>
  </si>
  <si>
    <t>Of a thickness of 0,5 mm or more</t>
  </si>
  <si>
    <t>Tinplate</t>
  </si>
  <si>
    <t>Plated or coated with lead, including terne-plate</t>
  </si>
  <si>
    <t>Electrolytically plated or coated with zinc</t>
  </si>
  <si>
    <t>Otherwise plated or coated with zinc</t>
  </si>
  <si>
    <t>Corrugated</t>
  </si>
  <si>
    <t xml:space="preserve"> Plated or coated with chromium oxides or with chromium and chromium 
oxides</t>
  </si>
  <si>
    <t>Plated or coated with aluminium-zinc alloys</t>
  </si>
  <si>
    <t>Painted, varnished or coated with plastics</t>
  </si>
  <si>
    <t>Tinplate, varnished; products, plated or coated with chromium oxides or with chromium and chromium oxides, varnished</t>
  </si>
  <si>
    <t>Clad</t>
  </si>
  <si>
    <t>Tinned and printed</t>
  </si>
  <si>
    <t>Not further worked than hot-rolled</t>
  </si>
  <si>
    <t>Rolled on four faces or in a closed box pass, of a width exceeding 150 mm and a thickness of not less than 4 mm, not in coils and without patterns in relief</t>
  </si>
  <si>
    <t>Other, of a thickness of 4,75 mm or more</t>
  </si>
  <si>
    <t>Not further worked than cold-rolled (cold-reduced)</t>
  </si>
  <si>
    <t>Of a thickness of 0,35 mm or more</t>
  </si>
  <si>
    <t>Tinplate, not further worked than surface-treated</t>
  </si>
  <si>
    <t>Tinplate, not further worked than varnished; products, plated or coated with chromium oxides or with chromium and chromium oxides, varnished</t>
  </si>
  <si>
    <t>Plated or coated with chromium oxides or with chromium and chromium oxides</t>
  </si>
  <si>
    <t>Plated or coated with chromium or nickel</t>
  </si>
  <si>
    <t>Plated or coated with copper</t>
  </si>
  <si>
    <t>Containing indentations, ribs, grooves or other deformations produced during the rolling process</t>
  </si>
  <si>
    <t>Other, of free-cutting steel</t>
  </si>
  <si>
    <t>Of a type used for concrete reinforcement</t>
  </si>
  <si>
    <t>Of a type used for tyre cord</t>
  </si>
  <si>
    <t>Containing by weight 0,06 % or less of carbon</t>
  </si>
  <si>
    <t>Containing by weight more than 0,06 % but less than 0,25 % of carbon</t>
  </si>
  <si>
    <t>Containing by weight 0,25 % or more but not more than 0,75 % of carbon</t>
  </si>
  <si>
    <t>Containing by weight more than 0,75 % of carbon</t>
  </si>
  <si>
    <t>Containing indentations, ribs, grooves or other deformations produced during the rolling process or twisted after rolling</t>
  </si>
  <si>
    <t>Of rectangular (other than square) cross-section</t>
  </si>
  <si>
    <t>80 mm or more</t>
  </si>
  <si>
    <t>Less than 80 mm</t>
  </si>
  <si>
    <t>Of free-cutting steel, not further worked than cold-formed or cold-finished</t>
  </si>
  <si>
    <t>U, I or H sections, not further worked than hot-rolled, hot-drawn or extruded, of a height of less than 80 mm</t>
  </si>
  <si>
    <t>L sections</t>
  </si>
  <si>
    <t>T sections</t>
  </si>
  <si>
    <t>Of a height of 80 mm or more but not exceeding 220 mm</t>
  </si>
  <si>
    <t>Of a height exceeding 220 mm</t>
  </si>
  <si>
    <t>With parallel flange faces</t>
  </si>
  <si>
    <t>Of a height of 80 mm or more but not exceeding 180 mm</t>
  </si>
  <si>
    <t>Of a height exceeding 180 mm</t>
  </si>
  <si>
    <t>With a cross-section which is capable of being enclosed in a square the side of which is 80 mm</t>
  </si>
  <si>
    <t>Bulb flats</t>
  </si>
  <si>
    <t>C, L, U, Z, omega or open-ended sections</t>
  </si>
  <si>
    <t>Profiled (ribbed) sheets</t>
  </si>
  <si>
    <t>With a maximum cross-sectional dimension of less than 0,8 mm</t>
  </si>
  <si>
    <t>With a maximum cross-sectional dimension of 0,8 mm or more</t>
  </si>
  <si>
    <t>Containing by weight 0,25 % or more but less than 0,6 % of carbon</t>
  </si>
  <si>
    <t>Containing by weight 0,6 % or more of carbon</t>
  </si>
  <si>
    <t>Plated or coated with zinc</t>
  </si>
  <si>
    <t>Copper-coated</t>
  </si>
  <si>
    <t>Ingots and other primary forms</t>
  </si>
  <si>
    <t>Containing by weight 2,5 % or more of nickel</t>
  </si>
  <si>
    <t>Containing by weight less than 2,5 % of nickel</t>
  </si>
  <si>
    <t>Rolled or obtained by continous casting</t>
  </si>
  <si>
    <t>Of a thickness of less than 4,75 mm</t>
  </si>
  <si>
    <t>2,5 % or more of nickel</t>
  </si>
  <si>
    <t>Less than 2,5 % of nickel</t>
  </si>
  <si>
    <t>Angles, shapes and sections</t>
  </si>
  <si>
    <t>Not further worked than hot-rolled, hot-drawn or extruded</t>
  </si>
  <si>
    <t>Not further worked than cold-formed or cold-finished</t>
  </si>
  <si>
    <t>Containing by weight 28 % or more but not more than 31 % of nickel and 20 % or more but not more than 22 % of chromium</t>
  </si>
  <si>
    <t>Containing by weight 13 % or more but not more than 25 % of chromium and 3,5 % or more but not more than 6 % of aluminium</t>
  </si>
  <si>
    <t>Of tool steel</t>
  </si>
  <si>
    <t>Of high-speed steel</t>
  </si>
  <si>
    <t>Containing by weight not more than 0,7 % of carbon, 0,5 % or more but not more than 1,2 % of manganese and 0,6 % or more but not more than 2,3 % of silicon; containing by weight 0,0008 % or more of boron with any other element less than the minimum content referred to in note 1(f) to this chapter</t>
  </si>
  <si>
    <t>Containing by weight not less than 0,9 % but not more than 1,15 % of carbon, not less than 0,5 % but not more than 2 % of chromium and, if present, not more than 0,5 % of molybdenum</t>
  </si>
  <si>
    <t>Grain-oriented</t>
  </si>
  <si>
    <t>Hot-rolled</t>
  </si>
  <si>
    <t>Cold-rolled</t>
  </si>
  <si>
    <t xml:space="preserve">Otherwise plated or coated with zinc </t>
  </si>
  <si>
    <t>Of silico-manganese steel</t>
  </si>
  <si>
    <t>Containing by weight 0,0008 % or more of boron with any other element less than the minimum content referred to in note 1(f) to this chapter</t>
  </si>
  <si>
    <t>Containing by weight 0,9 % or more but not more than 1,15 % of carbon, 0,5 % or more but not more than 2 % of chromium and, if present, not more than 0,5 % of molybdenum</t>
  </si>
  <si>
    <t>Not further worked than hot-rolled, hot-drawn or extruded; hot-rolled, hot-drawn or extruded, not further worked than clad</t>
  </si>
  <si>
    <t>Of rectangular (other than square) cross-section, hot-rolled on four faces .</t>
  </si>
  <si>
    <t>Of circular cross-section of a diameter of 80 mm or more</t>
  </si>
  <si>
    <t>Of rectangular (other than square) cross-section, hot-rolled on four faces</t>
  </si>
  <si>
    <t>Hollow drill bars and rods</t>
  </si>
  <si>
    <t>Of silico-manganese stee</t>
  </si>
  <si>
    <t>Agglomerated iron ores and concentrates, other than roasted iron pyrites</t>
  </si>
  <si>
    <t>Sheet piling</t>
  </si>
  <si>
    <t>Current-conducting, with parts of non-ferrous metal</t>
  </si>
  <si>
    <t>Of a weight per metre of 36 kg or more</t>
  </si>
  <si>
    <t>Of a weight per metre of less than 36 kg</t>
  </si>
  <si>
    <t>Grooved rails</t>
  </si>
  <si>
    <t>Used</t>
  </si>
  <si>
    <t>Switch blades, crossing frogs, point rods and other crossing pieces</t>
  </si>
  <si>
    <t>Fish-plates and sole plates</t>
  </si>
  <si>
    <t>Tubes and pipes of a kind used in pressure systems</t>
  </si>
  <si>
    <t>Of stainless steel</t>
  </si>
  <si>
    <t>Of an external diameter not exceeding 168,3 mm</t>
  </si>
  <si>
    <t>Of an external diameter exceeding 168,3 mm but not exceeding 406,4 mm</t>
  </si>
  <si>
    <t>Of an external diameter exceeding 406,4 mm</t>
  </si>
  <si>
    <t>Drill pipe of stainless steel</t>
  </si>
  <si>
    <t>Other drill pipe</t>
  </si>
  <si>
    <t>Other, of stainless steel</t>
  </si>
  <si>
    <t>Cold-drawn or cold-rolled (cold-reduced)</t>
  </si>
  <si>
    <t>Precision tubes</t>
  </si>
  <si>
    <t>Threaded or threadable tubes (gas pipe)</t>
  </si>
  <si>
    <t>Not exceeding 168,3 mm</t>
  </si>
  <si>
    <t>Exceeding 168,3 mm but not exceeding 406,4 mm</t>
  </si>
  <si>
    <t>Exceeding 406,4 mm</t>
  </si>
  <si>
    <t>Straight and of uniform wall thickness, of alloy steel containing by weight not less than 0,9 % but not more than 1,15 % of carbon, not less than 0,5 % but not more than 2 % of chromium and, if present, not more than 0,5 % of molybdenum</t>
  </si>
  <si>
    <t>Longitudinally submerged arc welded</t>
  </si>
  <si>
    <t>Other, longitudinally welded</t>
  </si>
  <si>
    <t>Casing of a kind used in drilling for oil or gas</t>
  </si>
  <si>
    <t>Longitudinally welded</t>
  </si>
  <si>
    <t>Welded, of stainless steel</t>
  </si>
  <si>
    <t>With a wall thickness not exceeding 2 mm</t>
  </si>
  <si>
    <t>With a wall thickness exceeding 2 mm</t>
  </si>
  <si>
    <t>Of a kind used in pressure systems</t>
  </si>
  <si>
    <t>Of cast iron</t>
  </si>
  <si>
    <t>Flanges</t>
  </si>
  <si>
    <t>Sleeves</t>
  </si>
  <si>
    <t>Elbows and bends</t>
  </si>
  <si>
    <t>Threaded</t>
  </si>
  <si>
    <t>Bridges and bridge-sections</t>
  </si>
  <si>
    <t>Towers and lattice masts</t>
  </si>
  <si>
    <t>Doors, windows and their frames and thresholds for doors</t>
  </si>
  <si>
    <t>Equipment for scaffolding, shuttering, propping or pit-propping</t>
  </si>
  <si>
    <t>Panels comprising two walls of profiled (ribbed) sheet with an insulating core</t>
  </si>
  <si>
    <t xml:space="preserve">For gases (other than compressed or liquefied gas)  </t>
  </si>
  <si>
    <t xml:space="preserve">Lined or heat-insulated </t>
  </si>
  <si>
    <t xml:space="preserve">Exceeding 100 000 l </t>
  </si>
  <si>
    <t xml:space="preserve">Not exceeding 100 000 l </t>
  </si>
  <si>
    <t xml:space="preserve">For solids </t>
  </si>
  <si>
    <t xml:space="preserve">Of a capacity of 50 l or more </t>
  </si>
  <si>
    <t xml:space="preserve">Cans of a kind used for preserving food </t>
  </si>
  <si>
    <t xml:space="preserve">Cans of a kind used for preserving drink </t>
  </si>
  <si>
    <t xml:space="preserve">Less than 0,5 mm </t>
  </si>
  <si>
    <t xml:space="preserve">0,5 mm or more </t>
  </si>
  <si>
    <t xml:space="preserve">With a wall thickness of less than 0,5 mm </t>
  </si>
  <si>
    <t xml:space="preserve">With a wall thickness of 0,5 mm or more </t>
  </si>
  <si>
    <t>Less than 20 l</t>
  </si>
  <si>
    <t xml:space="preserve">20 l or more but not more than 50 l </t>
  </si>
  <si>
    <t xml:space="preserve">More than 50 l . </t>
  </si>
  <si>
    <t xml:space="preserve">Less than 1 000 l </t>
  </si>
  <si>
    <t xml:space="preserve">1 000 l or more </t>
  </si>
  <si>
    <t xml:space="preserve">Coach screws </t>
  </si>
  <si>
    <t xml:space="preserve">Of stainless steel </t>
  </si>
  <si>
    <t xml:space="preserve">Screw hooks and screw rings </t>
  </si>
  <si>
    <t xml:space="preserve">Spaced-thread screws </t>
  </si>
  <si>
    <t xml:space="preserve">For fixing railway track construction material </t>
  </si>
  <si>
    <t xml:space="preserve">Of less than 800 MPa </t>
  </si>
  <si>
    <t xml:space="preserve">Of 800 MPa or more </t>
  </si>
  <si>
    <t>Of less than 800 MPa</t>
  </si>
  <si>
    <t>Of 800 MPa or more</t>
  </si>
  <si>
    <t>Blind rivet nuts</t>
  </si>
  <si>
    <t>Self-locking nuts</t>
  </si>
  <si>
    <t xml:space="preserve">Not exceeding 12 mm </t>
  </si>
  <si>
    <t xml:space="preserve">Exceeding 12 mm </t>
  </si>
  <si>
    <t xml:space="preserve">Spring washers and other lock washers </t>
  </si>
  <si>
    <t xml:space="preserve">Other washers </t>
  </si>
  <si>
    <t xml:space="preserve">Rivets </t>
  </si>
  <si>
    <t xml:space="preserve">Cotters and cotter pins </t>
  </si>
  <si>
    <t xml:space="preserve">Grinding balls and similar articles for mills . </t>
  </si>
  <si>
    <t xml:space="preserve">Open-die forged </t>
  </si>
  <si>
    <t xml:space="preserve">Articles of iron or steel wire </t>
  </si>
  <si>
    <t xml:space="preserve">Ladders and steps </t>
  </si>
  <si>
    <t xml:space="preserve">Pallets and similar platforms for handling goods </t>
  </si>
  <si>
    <t xml:space="preserve">Reels for cables, piping and the like </t>
  </si>
  <si>
    <t>Non-mechanical ventilators, guttering, hooks and like articles used in the building industry</t>
  </si>
  <si>
    <t xml:space="preserve">Closed-die forged </t>
  </si>
  <si>
    <t xml:space="preserve">Sintered </t>
  </si>
  <si>
    <t xml:space="preserve">Slabs </t>
  </si>
  <si>
    <t>Slabs</t>
  </si>
  <si>
    <t>Billets</t>
  </si>
  <si>
    <t xml:space="preserve">Powders of non-lamellar structure . </t>
  </si>
  <si>
    <t xml:space="preserve">Powders of lamellar structure; flakes </t>
  </si>
  <si>
    <t xml:space="preserve">Bars and rods </t>
  </si>
  <si>
    <t xml:space="preserve">Profiles </t>
  </si>
  <si>
    <t>Hollow profiles</t>
  </si>
  <si>
    <t>Profiles</t>
  </si>
  <si>
    <t xml:space="preserve">Of which the maximum cross-sectional dimension exceeds 7 mm . </t>
  </si>
  <si>
    <t xml:space="preserve">Of which the maximum cross-sectional dimension exceeds 7 mm </t>
  </si>
  <si>
    <t>Aluminium Composite Panel</t>
  </si>
  <si>
    <t xml:space="preserve">Less than 3 mm . </t>
  </si>
  <si>
    <t xml:space="preserve">Not less than 3 mm but less than 6 mm </t>
  </si>
  <si>
    <t xml:space="preserve">Not less than 6 mm </t>
  </si>
  <si>
    <t xml:space="preserve">Beverage can body stock </t>
  </si>
  <si>
    <t xml:space="preserve">Beverage can end stock and tab stock </t>
  </si>
  <si>
    <t xml:space="preserve">Aluminium Composite Panel </t>
  </si>
  <si>
    <t xml:space="preserve">Less than 3 mm </t>
  </si>
  <si>
    <t xml:space="preserve">Of aluminium, not alloyed </t>
  </si>
  <si>
    <t xml:space="preserve">Of aluminium alloys </t>
  </si>
  <si>
    <t>Rolled but not further worked</t>
  </si>
  <si>
    <t>Of a thickness of less than 0,021 mm</t>
  </si>
  <si>
    <t xml:space="preserve">In rolls of a weight not exceeding 10 kg </t>
  </si>
  <si>
    <t xml:space="preserve">Of a thickness of not less than 0,021 mm but not more than 0,2 mm </t>
  </si>
  <si>
    <t xml:space="preserve">Of a thickness (excluding any backing) of less than 0,021 mm </t>
  </si>
  <si>
    <t>Welded</t>
  </si>
  <si>
    <t xml:space="preserve">Not further worked than extruded </t>
  </si>
  <si>
    <t xml:space="preserve">Aluminium tube or pipe fittings (for example, couplings, elbows, sleeves) </t>
  </si>
  <si>
    <t xml:space="preserve">Doors, windows and their frames and thresholds for doors </t>
  </si>
  <si>
    <t xml:space="preserve">Bridges and bridge-sections, towers and lattice masts </t>
  </si>
  <si>
    <t xml:space="preserve">Aluminium reservoirs, tanks, vats and similar containers, for any material (other than compressed or liquefied gas), of a capacity exceeding 300 litres, whether or not lined or heat-insulated, but not fitted with mechanical or thermal equipment </t>
  </si>
  <si>
    <t xml:space="preserve">Collapsible tubular containers </t>
  </si>
  <si>
    <t xml:space="preserve">Containers of a kind used for aerosols </t>
  </si>
  <si>
    <t xml:space="preserve">Manufactured from foil of a thickness not exceeding 0,2 mm </t>
  </si>
  <si>
    <t>Othe</t>
  </si>
  <si>
    <t xml:space="preserve">Aluminium containers for compressed or liquefied gas </t>
  </si>
  <si>
    <t xml:space="preserve">With steel core </t>
  </si>
  <si>
    <t xml:space="preserve">Nails, tacks, staples (other than those of heading 8305), screws, bolts, nuts, screw hooks, rivets, cotters, cotter pins, washers and similar articles </t>
  </si>
  <si>
    <t xml:space="preserve">Cloth, grill, netting and fencing, of aluminium wire </t>
  </si>
  <si>
    <t>Cast</t>
  </si>
  <si>
    <t>Chemicals (hydrogen)</t>
  </si>
  <si>
    <t>Hydrogen</t>
  </si>
  <si>
    <t>Import country</t>
  </si>
  <si>
    <t>Czech Republic</t>
  </si>
  <si>
    <r>
      <rPr>
        <b/>
        <sz val="9"/>
        <rFont val="Calibri"/>
        <family val="2"/>
        <scheme val="minor"/>
      </rPr>
      <t>Consignment</t>
    </r>
    <r>
      <rPr>
        <sz val="9"/>
        <rFont val="Calibri"/>
        <family val="2"/>
        <scheme val="minor"/>
      </rPr>
      <t xml:space="preserve"> refers to products that are either (a) sent simultaneously from one exporter to one consignee; or (b) covered by a single transport document covering their shipment from the exporter to the consignee or, in the absence of such document, by a single invoice. 
</t>
    </r>
    <r>
      <rPr>
        <b/>
        <sz val="9"/>
        <rFont val="Calibri"/>
        <family val="2"/>
        <scheme val="minor"/>
      </rPr>
      <t>Value of goods</t>
    </r>
    <r>
      <rPr>
        <sz val="9"/>
        <rFont val="Calibri"/>
        <family val="2"/>
        <scheme val="minor"/>
      </rPr>
      <t xml:space="preserve"> refers to the total intrinsic value of CBAM goods in the consignment. </t>
    </r>
  </si>
  <si>
    <t>Quantity</t>
  </si>
  <si>
    <t>Quantity of goods imported expressed in tonnes</t>
  </si>
  <si>
    <t>Quantity of goods imported expressed in megawatt hours</t>
  </si>
  <si>
    <t>Country of origin</t>
  </si>
  <si>
    <t>Installation where the goods were produced, including UN/LOCODE, company name, address, geographical coordinates of the main emission source of the installation</t>
  </si>
  <si>
    <t>Installation data</t>
  </si>
  <si>
    <t>Production Routes</t>
  </si>
  <si>
    <t>Extra</t>
  </si>
  <si>
    <t>Emission factor used for electricity, expressed as tonne CO2e per MWh, as well as method/data source used for calculation</t>
  </si>
  <si>
    <t xml:space="preserve">a) electricity consumption, in megawatt hours, of the production process per tonne of goods produced. 
b) specify whether report uses actual emissions data or default values. 
c) corresponding emissions factor of electricity consumed.
d) amount of specific embedded indirect emissions. </t>
  </si>
  <si>
    <t>Main Category</t>
  </si>
  <si>
    <t>Aggregated Category</t>
  </si>
  <si>
    <t>Data to report and ask from supplier?</t>
  </si>
  <si>
    <t>Calcined clay</t>
  </si>
  <si>
    <t>Nitric acid</t>
  </si>
  <si>
    <t>Sintered Ore</t>
  </si>
  <si>
    <t>Urea</t>
  </si>
  <si>
    <t>Ammonia</t>
  </si>
  <si>
    <t>Mixed fertilisers</t>
  </si>
  <si>
    <t>Pig iron</t>
  </si>
  <si>
    <t>FeMn</t>
  </si>
  <si>
    <t>FeCr</t>
  </si>
  <si>
    <t>FeNi</t>
  </si>
  <si>
    <t>DRI</t>
  </si>
  <si>
    <t>Iron or steel products</t>
  </si>
  <si>
    <t>Crude steel</t>
  </si>
  <si>
    <t>Unwrought aluminium</t>
  </si>
  <si>
    <t>Aluminium products</t>
  </si>
  <si>
    <t>Special provisions</t>
  </si>
  <si>
    <t>Clays falling under CN code 2507 00 80 which are not calcined, are assigned embedded emissions of zero. They shall be included in the CBAM report, but no additional information from the producer of the clay is required.</t>
  </si>
  <si>
    <t>None</t>
  </si>
  <si>
    <t>No distinction shall be made between grey and white cement clinker</t>
  </si>
  <si>
    <t>For calcined clay, direct emissions monitoring shall encompass: 
— All processes directly or indirectly linked to the production processes, such as raw material preparation, mixing, drying, and calcining, and flue gas cleaning. 
— CO2 emissions from the combustion of fuels as well as from raw materials, where relevant.</t>
  </si>
  <si>
    <t>For cement clinker, direct emissions monitoring shall encompass: 
— Calcination of limestone and other carbonates in the raw materials, conventional fossil kiln fuels, alternative fossil_x0002_based kiln fuels and raw materials, biomass kiln fuels (such as waste-derived fuels), non-kiln fuels, non-carbonate carbon content of limestone and shales, or alternative raw materials such as fly ash used in the raw meal in the kiln and raw materials used for flue gas scrubbing. 
— The additional provisions of Section B.9.2 of Annex III shall apply.</t>
  </si>
  <si>
    <t>For cement, direct emissions monitoring shall encompass: 
— All CO2 emissions from fuel combustion, where relevant for drying of materials.</t>
  </si>
  <si>
    <t>Cement clinker;
Calcined clay, if used in the process</t>
  </si>
  <si>
    <t>For aluminous cement, direct emissions monitoring shall encompass: 
— All CO2 emissions from fuel combustion directly or indirectly linked to the process. 
— Process emissions from carbonates in raw materials, if applicable, and flue gas cleaning.</t>
  </si>
  <si>
    <t>Only the production of pure hydrogen or mixtures of hydrogen with nitrogen usable in ammonia production shall be considered. Not covered are the production of synthesis gas or of hydrogen within refineries or organic chemical installations, where hydrogen is exclusively used within those plants and not used for the production of goods listed in Annex I to Regulation (EU) 2023/956</t>
  </si>
  <si>
    <t>Both hydrous and anhydrous ammonia shall be reported jointly as 100 % ammonia. Where CO2 from ammonia production is used as feedstock for the production of urea or other chemicals, point (b) of Section B.8.2 of Annex III shall apply. Where a deduction of CO2 is allowed according to that section and where it would lead to negative specific embedded direct emissions of ammonia, the specific embedded direct emissions of ammonia shall be zero.</t>
  </si>
  <si>
    <t>Separately produced hydrogen, if used</t>
  </si>
  <si>
    <t>Haber-Bosch process with steam reforming of natural gas or biogas For that production route, direct emissions monitoring shall encompass: — All fuels directly or indirectly linked to ammonia production, and materials used for flue gas cleaning. — All fuels shall be monitored, irrespective of whether used as energetic or non-energetic input. — Where biogas is used, the provisions of Section B.3.3 of Annex III shall be applied. — Where hydrogen from other production routes is added to the process, it shall be treated as a precursor with its own embedded emissions.
Haber-Bosch process with gasification of coal or other fuels. For that production route, direct emissions monitoring shall encompass:
— All fuels directly or indirectly linked to ammonia production, and materials used for flue gas cleaning.
— Each fuel input shall be monitored as one fuel stream, irrespective of whether it is used as energetic or non-energetic input.
— Where hydrogen from other production routes is added to the process, it shall be treated as a precursor with its own embedded emissions.</t>
  </si>
  <si>
    <t>Amounts of nitric acid produced shall be monitored and reported as 100 % nitric acid.</t>
  </si>
  <si>
    <t>For nitric acid, direct emissions monitoring shall encompass: — CO2 from all fuels directly or indirectly linked to nitric acid production, and materials used for flue gas cleaning; — N2O emissions from all sources emitting N2O from the production process, including unabated and abated emissions. Any N2O emissions from the combustion of fuels are excluded from monitoring.</t>
  </si>
  <si>
    <t>Ammonia (as 100 % ammonia)</t>
  </si>
  <si>
    <t>Where the CO2 used in the production of urea stems from ammonia production, it is accounted for as subtraction in the embedded emissions of ammonia as precursor of urea, if the provisions of Section 3.7 of this Annex allow such deduction. However, where ammonia produced without direct fossil CO2 emissions is used as a precursor, the used CO2 may be deducted from the direct emissions of the installation producing the CO2, provided that the delegated act adopted pursuant to Article 12(3b) of Directive 2003/87/EC defines urea production as a case where CO2 is permanently chemically bound so that it does not enter the atmosphere under normal use, including any normal activity taking place after the end of the life of the product. Where such deduction would lead to negative specific direct embedded emissions of urea, the specific direct embedded emissions of urea shall be zero.</t>
  </si>
  <si>
    <t>For urea, direct emissions monitoring shall encompass: 
— CO2 from all fuels directly or indirectly linked to urea production, and materials used for flue gas cleaning. 
— Where CO2 is received from another installation as process input, the CO2 received and not bound in urea shall be considered an emission, if not already counted as emission of the installation where the CO2 was produced, under an eligible monitoring, reporting and verification system.</t>
  </si>
  <si>
    <t>For mixed fertilisers, direct emissions monitoring shall encompass: 
— CO2 from all fuels directly or indirectly linked to fertiliser production, such as fuels used in driers and for heating input materials, and materials used for flue gas cleaning</t>
  </si>
  <si>
    <t>ammonia (as 100 % ammonia), if used in the process; 
nitric acid (as 100 % nitric acid), if used in the process; 
urea, if used in the process; 
mixed fertilisers (in particular salts containing ammonium or nitrate), if used in the process.</t>
  </si>
  <si>
    <t>This aggregated goods category includes all kinds of iron ore pellet production (for sale of pellets as well as for direct use in the same installation) and sinter production. To the extent covered by CN code 2601 12 00, also iron ores used as precursors for ferro-chromium (FeCr), ferro-manganese (FeMn) or ferro-nickel (FeNi) may be covered.</t>
  </si>
  <si>
    <t>For sintered ore, direct emissions monitoring shall encompass: 
— CO2 from process materials such as limestone and other carbonates or carbonatic ores; 
— CO2 from all fuels including coke, waste gases such as coke oven gas, blast furnace gas or converter gas; directly or indirectly linked to the production process, and materials used for flue gas cleaning.</t>
  </si>
  <si>
    <t>This aggregated goods category includes non-alloyed pig iron from blast furnaces as well as alloy-containing pig irons (e.g. spiegeleisen), irrespective of the physical form (e.g. ingots, granules). NPI (nickel pig iron) is included if the nickel content is lower than 10 %. In integrated steel plants, liquid pig iron (‘hot metal’) directly charged to the oxygen converter is the product which separates the production process for pig iron from the production process of crude steel. Where the installation does not sell or transfer pig iron to other installations, there is no need to monitor emissions from pig iron production separately.</t>
  </si>
  <si>
    <t>Blast furnace route: For that production route, direct emissions monitoring shall encompass: 
— CO2 from fuels and reducing agents such as coke, coke dust, coal, fuel oils, plastic wastes, natural gas, wood wastes, charcoal, as well as from waste gases such as coke oven gas, blast furnace gas or converter gas. 
— Where biomass is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
Smelting reduction: For this production route, direct emissions monitoring shall encompass:
— CO2 from fuels and reducing agents such as coke, coke dust, coal, fuel oils, plastic wastes, natural gas, wood wastes, 
charcoal, waste gases from the process or converter gas, etc.
— Where biomass is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t>
  </si>
  <si>
    <t>— sintered ore; 
— pig iron or DRI from other installations or production processes, if used in the process; 
— FeMn, FeCr, FeNi if used in the process; 
— hydrogen if used in the process.</t>
  </si>
  <si>
    <t>This process covers only the production of the alloys identified under CN codes 7202 1, 7202 4 and 7202 6. Other iron materials with significant alloy content such as spiegeleisen are not covered. NPI (nickel pig iron) is included if the nickel content is greater than 10 %. Where waste gases or other flue gases are emitted without abatement, CO contained in the waste gas shall be considered as the molar equivalent of CO2 emissions.</t>
  </si>
  <si>
    <t>For FeMn, FeCr and FeNi, direct emissions monitoring shall encompass: — CO2 emissions caused by fuel inputs, irrespective of whether they are used for energetic or non-energetic use; — CO2 emissions from process inputs such as limestone and from flue gas cleaning; — CO2 emissions from the consumption of electrodes or electrode pastes; — Carbon remaining in the product or in slags or wastes is taken into account by using a mass balance method in accordance with Section B.3.2 of Annex III.</t>
  </si>
  <si>
    <t>Sintered ore, if used in the process.</t>
  </si>
  <si>
    <t>There is only one production route defined, although different technologies may use different qualities of ores, which may require pelletisation or sintering, and different reducing agents (natural gas, diverse fossil fuels or biomass, hydrogen). Therefore, precursors sintered ore or hydrogen may be relevant. As products, iron sponge, hot briquetted iron (HBI) or other forms of direct reduced iron may be relevant, including DRI which is immediately fed to electric arc furnaces or other downstream processes. Where the installation does not sell or transfer DRI to other installations, there is no need to monitor emissions from DRI production separately.</t>
  </si>
  <si>
    <t>For this production route, direct emissions monitoring shall encompass: — CO2 from fuels and reducing agents such as natural gas, fuel oils, waste gases from the process or converter gas, etc.; — Where biogas or other forms of biomass are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t>
  </si>
  <si>
    <t>— sintered ore, if used in the process; 
— hydrogen, if used in the process; 
— pig iron or DRI from other installations or production processes, if used in the process; 
— FeMn, FeCr, FeNi if used in the process</t>
  </si>
  <si>
    <t>— pig iron, DRI, if used in the process; 
— FeMn, FeCr, FeNi if used in the process; 
— crude steel from other installations or production processes if used in the process.</t>
  </si>
  <si>
    <t>Basic oxygen steelmaking: For that production route, direct emissions monitoring shall encompass: 
— CO2 from fuels such as coal, natural gas, fuel oils, waste gases such as blast furnace gas, coke oven gas or converter gas, etc. 
— CO2 from process materials such as limestone, magnesite, and other carbonates, carbonatic ores; materials for flue gas cleaning. 
— Carbon entering the process in scrap, alloys, graphite, etc. and carbon remaining in the product or in slags or wastes is taken into account by using a mass balance method in accordance with Section B.3.2 of Annex III.
Electric arc furnace: For that production route, direct emissions monitoring shall encompass:
— CO2 from fuels such as coal, natural gas, fuel oils, as well as from waste gases such as blast furnace gas, coke oven gas or 
converter gas.
— CO2 from the consumption of electrodes and electrode pastes.
— CO2 from process materials such as limestone, magnesite, and other carbonates, carbonatic ores; materials for flue gas 
cleaning.
— Carbon entering the process, e.g. in the form of scrap, alloys and graphite, and carbon remaining in the product or in 
slags or wastes is taken into account by using a mass balance method in accordance with Section B.3.2 of Annex III.</t>
  </si>
  <si>
    <t>For iron or steel products, direct emissions monitoring shall encompass: — All CO2 emissions from combustion of fuels and process emissions from flue gas treatment, related to production steps applied at the installation, including, but not limited to: re-heating, re-melting, casting, hot rolling, cold rolling, forging, pickling, annealing, plating, coating, galvanising, wire drawing, cutting, welding and finishing of iron or steel products.</t>
  </si>
  <si>
    <t>— crude steel, if used in the process; 
— pig iron, DRI, if used in the process; 
— FeMn, FeCr, FeNi, if used in the process; 
— iron or steel products, if used in the process.</t>
  </si>
  <si>
    <t>This aggregated goods category includes non-alloyed as well as alloyed aluminium, in physical form typical for unwrought metals, such as ingots, slabs, billets or granules. In integrated aluminium plants, liquid aluminium directly charged to the production of aluminium products is included, too. Where the installation does not sell or transfer unwrought aluminium to other installations, there is no need to monitor emissions from unwrought aluminium production separately.</t>
  </si>
  <si>
    <t>Primary (electrolytic) smelting: For that production route, direct emissions monitoring shall encompass: 
— CO2 emissions from the consumption of electrodes or electrode pastes. 
— CO2 emissions from any fuels used (e.g. for drying and pre-heating of raw materials, heating of electrolysis cells, heating required for casting). — CO2 emissions from any flue gas treatment, from soda ash or limestone if relevant. 
— Perfluorocarbon emissions caused by anode effects monitored in accordance with Section B.7 of Annex III.
Secondary melting (recycling): Secondary melting (recycling) of aluminium uses aluminium scrap as main input. However, where unwrought aluminium 
from other sources is added, it is treated like a precursor. Furthermore, where the product of this process contains more than 5 % alloying elements, the embedded emissions of the product shall be calculated as if the mass of alloying elements were unwrought aluminium from primary smelting.
For that production route, direct emissions monitoring shall encompass:
— CO2 emissions from any fuels used for drying and pre-heating of raw materials, used in melting furnaces, in pre_x0002_treatment of scrap such as de-coating and de-oiling, and combustion of the related residues, and fuels required for casting of ingots, billets or slabs;
— CO2 emissions from any fuels used in associated activities such as treatment of skimmings and slag recovery;
— CO2 emissions from any flue gas treatment, from soda ash or limestone if relevant.</t>
  </si>
  <si>
    <t>— Unwrought aluminium from other sources, if used in the process of secondary melting</t>
  </si>
  <si>
    <t>For aluminium products, direct emissions monitoring shall encompass: 
— All CO2 emissions from fuel consumption in processes forming aluminium products, and flue gas cleaning.</t>
  </si>
  <si>
    <t>— unwrought aluminium, if used in the production process (treat primary and secondary aluminium separately, if data is known); 
— aluminium products, if used in the production process.</t>
  </si>
  <si>
    <t>For electricity, only direct emissions shall be monitored and reported. The emission factor for electricity shall be determined in accordance with Section D.2 of Annex III.</t>
  </si>
  <si>
    <t>For electricity, direct emissions monitoring shall encompass: 
— Any combustion emissions and process emissions from flue gas treatment.</t>
  </si>
  <si>
    <t>Country</t>
  </si>
  <si>
    <t>Quantity of goods</t>
  </si>
  <si>
    <t>Production routes</t>
  </si>
  <si>
    <t>Precursors</t>
  </si>
  <si>
    <t>Indirect Emissions Data</t>
  </si>
  <si>
    <t>Carbon Price Abroad</t>
  </si>
  <si>
    <t xml:space="preserve">Only direct emissions need to be reported. </t>
  </si>
  <si>
    <t xml:space="preserve">Whether or not the clay is calcined. </t>
  </si>
  <si>
    <t>Mass ratio of tonnes cement clinker consumed per produced tonne of cement (clinker to cement ratio expressed in per cent).</t>
  </si>
  <si>
    <t>Purity (mass % urea contained, % N contained).</t>
  </si>
  <si>
    <t>Concentration (mass %).</t>
  </si>
  <si>
    <t>Concentration, if hydrous solution.</t>
  </si>
  <si>
    <t>Information required anyway under Regulation (EU) 2019/1009: — content of N as ammonium (NH4 + ); — content of N as nitrate (NO3 – ); — content of N as urea; — content of N in other (organic) forms.</t>
  </si>
  <si>
    <t xml:space="preserve">Identification number of specific steel mill where a particular batch of raw materials was produced.
The main reducing agent of the precursor, if known.
Mass % of Mn, Cr, Ni, total of other alloy elements.
Tonnes scrap used for producing 1 t crude steel.
% of scrap that is pre-consumer scrap.
</t>
  </si>
  <si>
    <t>Identification number of specific steel mill where a particular batch of raw materials was produced.
The main reducing agent used in precursor production, if known.
Mass % of Mn, Cr, Ni, total of other alloy elements.
Mass % of materials contained which are not iron or steel if their mass is more than 1 % to 5 % of the total goods’ mass.
Tonnes scrap used for producing 1 t of the product.
% of scrap that is pre-consumer scrap.</t>
  </si>
  <si>
    <t>Tonnes scrap used for producing 1 t of the product.
% of scrap that is pre-consumer scrap.
If the total content of elements other than aluminium exceeds 1 %, the total percentage of such elements.</t>
  </si>
  <si>
    <t>Data quality</t>
  </si>
  <si>
    <t>Emissions qualifying parameters</t>
  </si>
  <si>
    <t>Carbon price due</t>
  </si>
  <si>
    <t>Hong Kong</t>
  </si>
  <si>
    <t>Taiwan</t>
  </si>
  <si>
    <t>Occupied Palestinian Territory</t>
  </si>
  <si>
    <t>United Kingdom (Northern Ireland)</t>
  </si>
  <si>
    <t>United Kingdom (excluding Northern Ireland)</t>
  </si>
  <si>
    <t>Vatican City State</t>
  </si>
  <si>
    <t>High seas (Maritime domain outside of territorial waters)</t>
  </si>
  <si>
    <r>
      <t xml:space="preserve">CN Code of good 
</t>
    </r>
    <r>
      <rPr>
        <b/>
        <sz val="12"/>
        <rFont val="Calibri"/>
        <family val="2"/>
        <scheme val="minor"/>
      </rPr>
      <t>(enter 8 digit CN number using the following format: XXXXXXXX)</t>
    </r>
  </si>
  <si>
    <r>
      <t xml:space="preserve">Country of origin of good 
</t>
    </r>
    <r>
      <rPr>
        <b/>
        <sz val="12"/>
        <rFont val="Calibri"/>
        <family val="2"/>
        <scheme val="minor"/>
      </rPr>
      <t>(choose from menu)</t>
    </r>
  </si>
  <si>
    <r>
      <t xml:space="preserve">Value of CBAM goods in consignment 
</t>
    </r>
    <r>
      <rPr>
        <b/>
        <sz val="12"/>
        <rFont val="Calibri"/>
        <family val="2"/>
        <scheme val="minor"/>
      </rPr>
      <t>(choose from menu)</t>
    </r>
  </si>
  <si>
    <r>
      <t xml:space="preserve">Purpose of import 
</t>
    </r>
    <r>
      <rPr>
        <b/>
        <sz val="12"/>
        <rFont val="Calibri"/>
        <family val="2"/>
        <scheme val="minor"/>
      </rPr>
      <t>(choose from menu)</t>
    </r>
  </si>
  <si>
    <t>Direct Emissions</t>
  </si>
  <si>
    <t>Production Routes_old</t>
  </si>
  <si>
    <t>Cement clinker</t>
  </si>
  <si>
    <t>Aluminuous cement</t>
  </si>
  <si>
    <t>Sintered ore</t>
  </si>
  <si>
    <t>Steam reforming, Partial oxidation, Other fuel-based hydrogen production, Electrolysis of water, Electrolysis of water (other energy sources), Chlor-Alkali electrolysis, Production of chlorates, Other production routes</t>
  </si>
  <si>
    <t>Haber-Bosch process with steam reforming of natural gas or biogas, Haber-Bosch process with gasification of coal or other fuels, Other production routes</t>
  </si>
  <si>
    <t>Mixed fertilisers, Urea</t>
  </si>
  <si>
    <t>Aluminium products, Integrated production with primary melting, Integrated production with secondary melting, Integrated with mixed primary and secondary production</t>
  </si>
  <si>
    <t>Iron or steel products, Blast furnace route, Smelting reduction, Other production routes, Nickel Pig Iron production</t>
  </si>
  <si>
    <t>Iron or steel products, Production of Direct reduced Iron (using hydrogen), DRI (Direct reduced iron)</t>
  </si>
  <si>
    <t>Iron or steel products, Basic oxigen steel making, Basic oxigen steel making (incl. Blast furnace), Basic oxigen steel making (incl. Melting reduction), Electric arc furnace, Electric arc furnace (alloy steels), Electric arc furnace (carbon steel, from direct reduced iron), Electric arc furnace (general)</t>
  </si>
  <si>
    <t>Primary (electrolytic) smelting, Secondary melting (recycling), Mix of primary and secondary production</t>
  </si>
  <si>
    <t>Iron or steel products, Nickel Pig Iron production, Ferro-nickel (FeNi), Ferro-chromium (FeCr), Ferro-manganese (FeMn)</t>
  </si>
  <si>
    <t xml:space="preserve">The purpose of the CBAM Self Assessment Tool is to provide importers to the EU with the possibility to get a quick overview on whether the imported goods are subject to CBAM during the transitional period, what the CBAM reporting requirements for that particular type of good are, and where to find further information. 
Please enter the CN Code and select the correct options in the menus below (red cells). If all information is entered correctly, the green cells will show the outcome of the CBAM Self Assessment and the reporting requirements for the indicated good. </t>
  </si>
  <si>
    <t>Information on the methods used, e.g. CBAM methodology, other eligible monitoring and reporting systems (until end of 2024), other methods including default values made available and published by the Commission (until July 2024). For imports until 30 June 2024, CBAM reports are due 31 July 2024.</t>
  </si>
  <si>
    <t>First version published on the CBAM website</t>
  </si>
  <si>
    <t xml:space="preserve">	The European Commission maintains this tool to facilitate the implementation of the Carbon Border Adjustment Mechanism (CBAM) during the transitional period until 31 December 2025. Our goal is to keep this tool timely and accurate. If errors are brought to our attention, we will try to correct them. However, the Commission accepts no responsibility or liability whatsoever with regards to the information provided by this tool. It cannot be guaranteed that the tool exactly reproduces the officially adopted legislation. Only the Official Journal of the European Union (the printed edition or, since 1 July 2013, the electronic edition on the EUR-Lex website) is authentic and produces legal effects.</t>
  </si>
  <si>
    <t>The main reducing agent used.
Mass % of Mn, Cr, Ni, total of other alloy elements.</t>
  </si>
  <si>
    <t>Mass % of Mn and carbon.</t>
  </si>
  <si>
    <t>Mass % of Cr and carbon.</t>
  </si>
  <si>
    <t>Mass % of Ni and carbon.</t>
  </si>
  <si>
    <t xml:space="preserve">Please see implementing regulation (Annex II 3.6.2) for the requirements for the different production routes. </t>
  </si>
  <si>
    <t>Please see implementing regulation (Annex II 3.10.1).</t>
  </si>
  <si>
    <t>Please see Implementing Regulation (Annex II 3.16.1).</t>
  </si>
  <si>
    <t>The system boundaries shall cover all necessary activities and units for obtaining crude steel. Please see Implementing Regulation for further explanations (Annex II 3.15.1).</t>
  </si>
  <si>
    <t xml:space="preserve">The system boundaries shall cover all necessary activities and units for obtaining crude steel. Please see Implementing Regulation (Annex II 3.15.1) for further explanations. </t>
  </si>
  <si>
    <t>Please see Implementing Regulation (Annex II 3.18.1).</t>
  </si>
  <si>
    <t>The country of origin is the country in which the good was produced. In the case of multiple countries involved in the production process, the country of origin is the country in which goods "underwent their last, substantial, economically-justified processing or working, in an undertaking equipped for that purpose, resulting in the manufacture of a new product or representing an important stage of manufacture" (Article 60(2) of the Union Customs Code (UCC) (Regulation (EU) No 952/2013)).</t>
  </si>
  <si>
    <t>Guidance documents &amp; Communication templates</t>
  </si>
  <si>
    <t>If actual emissions are reported: Installation where the goods were produced, including UN/LOCODE, company name, address, geographical coordinates of the main emission source of the installation</t>
  </si>
  <si>
    <t>The goods concerned are:</t>
  </si>
  <si>
    <t>released for free circulation as returned goods (Article 203 UCC applies)</t>
  </si>
  <si>
    <t>released for free circulation</t>
  </si>
  <si>
    <t>none of the above</t>
  </si>
  <si>
    <r>
      <rPr>
        <b/>
        <sz val="9"/>
        <rFont val="Calibri"/>
        <family val="2"/>
        <scheme val="minor"/>
      </rPr>
      <t>Free circulation</t>
    </r>
    <r>
      <rPr>
        <sz val="9"/>
        <rFont val="Calibri"/>
        <family val="2"/>
        <scheme val="minor"/>
      </rPr>
      <t>: Non-Union goods that are released for free circulation in order to be sold on EU market like any product produced in the EU.
F</t>
    </r>
    <r>
      <rPr>
        <b/>
        <sz val="9"/>
        <rFont val="Calibri"/>
        <family val="2"/>
        <scheme val="minor"/>
      </rPr>
      <t>ree circulation as returned goods</t>
    </r>
    <r>
      <rPr>
        <sz val="9"/>
        <rFont val="Calibri"/>
        <family val="2"/>
        <scheme val="minor"/>
      </rPr>
      <t xml:space="preserve">: Non-Union goods, previously exported as Union goods, that are released for free circulation as returned goods, benefitting from duty exemption under certain conditions, in accordance with Article 203 of the Union Customs Code. 
</t>
    </r>
    <r>
      <rPr>
        <b/>
        <sz val="9"/>
        <rFont val="Calibri"/>
        <family val="2"/>
        <scheme val="minor"/>
      </rPr>
      <t>None of the above</t>
    </r>
    <r>
      <rPr>
        <sz val="9"/>
        <rFont val="Calibri"/>
        <family val="2"/>
        <scheme val="minor"/>
      </rPr>
      <t>: For example, non-Union goods placed under temporary admission in the customs territory of the EU, or non-Union goods placed under an inward processing scheme (non-Union goods used in the customs territory of the EU in one or more processing operations without such goods being subject to import duty and other charges as provided for under other relevant provisions in force, with a view to be re-exported or released for free circulation).</t>
    </r>
  </si>
  <si>
    <t>23 September 2024</t>
  </si>
  <si>
    <t>Version 1.0: 23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</si>
</sst>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u/>
      <sz val="11"/>
      <color theme="10"/>
      <name val="Calibri"/>
      <family val="2"/>
      <scheme val="minor"/>
    </font>
    <font>
      <sz val="18"/>
      <color rgb="FF0070C0"/>
      <name val="Calibri"/>
      <family val="2"/>
      <scheme val="minor"/>
    </font>
    <font>
      <b/>
      <sz val="12"/>
      <color theme="1"/>
      <name val="Calibri"/>
      <family val="2"/>
      <scheme val="minor"/>
    </font>
    <font>
      <sz val="18"/>
      <name val="Calibri"/>
      <family val="2"/>
      <scheme val="minor"/>
    </font>
    <font>
      <sz val="14"/>
      <name val="Calibri"/>
      <family val="2"/>
      <scheme val="minor"/>
    </font>
    <font>
      <sz val="12"/>
      <name val="Calibri"/>
      <family val="2"/>
      <scheme val="minor"/>
    </font>
    <font>
      <u/>
      <sz val="11"/>
      <name val="Calibri"/>
      <family val="2"/>
      <scheme val="minor"/>
    </font>
    <font>
      <sz val="12"/>
      <color theme="1"/>
      <name val="Calibri"/>
      <family val="2"/>
      <scheme val="minor"/>
    </font>
    <font>
      <sz val="9"/>
      <name val="Calibri"/>
      <family val="2"/>
      <scheme val="minor"/>
    </font>
    <font>
      <b/>
      <sz val="9"/>
      <name val="Calibri"/>
      <family val="2"/>
      <scheme val="minor"/>
    </font>
    <font>
      <sz val="22"/>
      <name val="Calibri"/>
      <family val="2"/>
      <scheme val="minor"/>
    </font>
    <font>
      <b/>
      <sz val="8"/>
      <color theme="1"/>
      <name val="Calibri"/>
      <family val="2"/>
      <scheme val="minor"/>
    </font>
    <font>
      <sz val="8"/>
      <color theme="1"/>
      <name val="Calibri"/>
      <family val="2"/>
      <scheme val="minor"/>
    </font>
    <font>
      <sz val="11"/>
      <name val="Calibri"/>
      <family val="2"/>
      <scheme val="minor"/>
    </font>
    <font>
      <b/>
      <sz val="14"/>
      <name val="Calibri"/>
      <family val="2"/>
      <scheme val="minor"/>
    </font>
    <font>
      <b/>
      <sz val="16"/>
      <name val="Calibri"/>
      <family val="2"/>
      <scheme val="minor"/>
    </font>
    <font>
      <b/>
      <sz val="12"/>
      <name val="Calibri"/>
      <family val="2"/>
      <scheme val="minor"/>
    </font>
    <font>
      <i/>
      <sz val="14"/>
      <name val="Calibri"/>
      <family val="2"/>
      <scheme val="minor"/>
    </font>
  </fonts>
  <fills count="7">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7">
    <xf numFmtId="0" fontId="0" fillId="0" borderId="0" xfId="0"/>
    <xf numFmtId="0" fontId="1" fillId="0" borderId="0" xfId="0" applyFont="1"/>
    <xf numFmtId="0" fontId="0" fillId="0" borderId="0" xfId="0" applyAlignment="1">
      <alignment wrapText="1"/>
    </xf>
    <xf numFmtId="0" fontId="3" fillId="0" borderId="0" xfId="0" applyFont="1"/>
    <xf numFmtId="49" fontId="0" fillId="0" borderId="0" xfId="0" applyNumberFormat="1"/>
    <xf numFmtId="0" fontId="0" fillId="0" borderId="0" xfId="0" applyAlignment="1">
      <alignment horizontal="left"/>
    </xf>
    <xf numFmtId="0" fontId="8" fillId="5" borderId="5" xfId="1" applyFont="1" applyFill="1" applyBorder="1"/>
    <xf numFmtId="0" fontId="5" fillId="5" borderId="4" xfId="0" applyFont="1" applyFill="1" applyBorder="1" applyAlignment="1">
      <alignment horizontal="center"/>
    </xf>
    <xf numFmtId="0" fontId="5" fillId="5" borderId="0" xfId="0" applyFont="1" applyFill="1" applyAlignment="1">
      <alignment horizontal="center"/>
    </xf>
    <xf numFmtId="0" fontId="5" fillId="5" borderId="5" xfId="0" applyFont="1" applyFill="1" applyBorder="1" applyAlignment="1">
      <alignment horizontal="center"/>
    </xf>
    <xf numFmtId="0" fontId="0" fillId="0" borderId="0" xfId="0" applyAlignment="1">
      <alignment horizontal="center"/>
    </xf>
    <xf numFmtId="0" fontId="10" fillId="2" borderId="1"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 fillId="0" borderId="0" xfId="0" applyFont="1" applyAlignment="1">
      <alignment wrapText="1"/>
    </xf>
    <xf numFmtId="0" fontId="13" fillId="0" borderId="0" xfId="0" applyFont="1"/>
    <xf numFmtId="0" fontId="14" fillId="0" borderId="0" xfId="0" applyFont="1"/>
    <xf numFmtId="0" fontId="14" fillId="0" borderId="0" xfId="0" applyFont="1" applyAlignment="1">
      <alignment wrapText="1"/>
    </xf>
    <xf numFmtId="0" fontId="13" fillId="0" borderId="0" xfId="0" applyFont="1" applyAlignment="1">
      <alignment wrapText="1"/>
    </xf>
    <xf numFmtId="0" fontId="1" fillId="0" borderId="0" xfId="0" applyFont="1" applyAlignment="1">
      <alignment horizontal="left"/>
    </xf>
    <xf numFmtId="0" fontId="13" fillId="0" borderId="4" xfId="0" applyFont="1" applyBorder="1" applyAlignment="1">
      <alignment wrapText="1"/>
    </xf>
    <xf numFmtId="0" fontId="14" fillId="0" borderId="4" xfId="0" applyFont="1" applyBorder="1" applyAlignment="1">
      <alignment wrapText="1"/>
    </xf>
    <xf numFmtId="0" fontId="6" fillId="6" borderId="4" xfId="0" applyFont="1" applyFill="1" applyBorder="1" applyAlignment="1">
      <alignment vertical="center" wrapText="1"/>
    </xf>
    <xf numFmtId="0" fontId="6" fillId="6" borderId="6"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5" xfId="0" applyFont="1" applyFill="1" applyBorder="1" applyAlignment="1">
      <alignment horizontal="right" vertical="center" wrapText="1"/>
    </xf>
    <xf numFmtId="0" fontId="6" fillId="6" borderId="7" xfId="0" applyFont="1" applyFill="1" applyBorder="1" applyAlignment="1">
      <alignment horizontal="right" vertical="center" wrapText="1"/>
    </xf>
    <xf numFmtId="0" fontId="15" fillId="3" borderId="11" xfId="0" applyFont="1" applyFill="1" applyBorder="1" applyAlignment="1">
      <alignment horizontal="center" vertical="center"/>
    </xf>
    <xf numFmtId="0" fontId="15" fillId="3" borderId="11" xfId="0" applyFont="1" applyFill="1" applyBorder="1" applyAlignment="1">
      <alignment horizontal="center" vertical="center" wrapText="1"/>
    </xf>
    <xf numFmtId="0" fontId="17" fillId="3" borderId="9" xfId="0" applyFont="1" applyFill="1" applyBorder="1" applyAlignment="1">
      <alignment horizontal="center" vertical="center"/>
    </xf>
    <xf numFmtId="0" fontId="16" fillId="2" borderId="1"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7" fillId="6" borderId="2" xfId="0" applyFont="1" applyFill="1" applyBorder="1" applyAlignment="1">
      <alignment vertical="center" wrapText="1"/>
    </xf>
    <xf numFmtId="0" fontId="19" fillId="4" borderId="1" xfId="0" applyFont="1" applyFill="1" applyBorder="1" applyAlignment="1">
      <alignment horizontal="center" vertical="center"/>
    </xf>
    <xf numFmtId="0" fontId="19" fillId="4" borderId="8" xfId="0" applyFont="1" applyFill="1" applyBorder="1" applyAlignment="1">
      <alignment horizontal="center" vertical="center"/>
    </xf>
    <xf numFmtId="0" fontId="8" fillId="5" borderId="5" xfId="1" applyFont="1" applyFill="1" applyBorder="1" applyAlignment="1">
      <alignment wrapText="1"/>
    </xf>
    <xf numFmtId="0" fontId="4" fillId="0" borderId="0" xfId="0" applyFont="1" applyAlignment="1">
      <alignment horizontal="center"/>
    </xf>
    <xf numFmtId="0" fontId="12" fillId="5" borderId="2" xfId="0" applyFont="1" applyFill="1" applyBorder="1" applyAlignment="1">
      <alignment horizontal="center"/>
    </xf>
    <xf numFmtId="0" fontId="12" fillId="5" borderId="12" xfId="0" applyFont="1" applyFill="1" applyBorder="1" applyAlignment="1">
      <alignment horizontal="center"/>
    </xf>
    <xf numFmtId="0" fontId="12" fillId="5" borderId="3" xfId="0" applyFont="1" applyFill="1" applyBorder="1" applyAlignment="1">
      <alignment horizontal="center"/>
    </xf>
    <xf numFmtId="0" fontId="0" fillId="5" borderId="10"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1" xfId="0" applyFill="1" applyBorder="1" applyAlignment="1">
      <alignment horizontal="center" vertical="center" wrapText="1"/>
    </xf>
    <xf numFmtId="0" fontId="9" fillId="5" borderId="2" xfId="0" applyFont="1" applyFill="1" applyBorder="1" applyAlignment="1">
      <alignment horizontal="center"/>
    </xf>
    <xf numFmtId="0" fontId="9" fillId="5" borderId="12" xfId="0" applyFont="1" applyFill="1" applyBorder="1" applyAlignment="1">
      <alignment horizontal="center"/>
    </xf>
    <xf numFmtId="0" fontId="9" fillId="5" borderId="3" xfId="0" applyFont="1" applyFill="1" applyBorder="1" applyAlignment="1">
      <alignment horizontal="center"/>
    </xf>
    <xf numFmtId="17" fontId="4" fillId="5" borderId="6" xfId="0" applyNumberFormat="1" applyFont="1" applyFill="1" applyBorder="1" applyAlignment="1">
      <alignment horizontal="center"/>
    </xf>
    <xf numFmtId="17" fontId="4" fillId="5" borderId="13" xfId="0" applyNumberFormat="1" applyFont="1" applyFill="1" applyBorder="1" applyAlignment="1">
      <alignment horizontal="center"/>
    </xf>
    <xf numFmtId="17" fontId="4" fillId="5" borderId="7" xfId="0" applyNumberFormat="1" applyFont="1" applyFill="1" applyBorder="1" applyAlignment="1">
      <alignment horizontal="center"/>
    </xf>
    <xf numFmtId="0" fontId="7" fillId="5" borderId="6"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17" fillId="6" borderId="15" xfId="0" applyFont="1" applyFill="1" applyBorder="1" applyAlignment="1">
      <alignment horizontal="left" vertical="center" wrapText="1"/>
    </xf>
    <xf numFmtId="0" fontId="17" fillId="6" borderId="16"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taxation-customs.ec.europa.eu/carbon-border-adjustment-mechanism_en" TargetMode="External"/><Relationship Id="rId2" Type="http://schemas.openxmlformats.org/officeDocument/2006/relationships/hyperlink" Target="https://taxation-customs.ec.europa.eu/carbon-border-adjustment-mechanism_en" TargetMode="External"/><Relationship Id="rId1" Type="http://schemas.openxmlformats.org/officeDocument/2006/relationships/hyperlink" Target="https://taxation-customs.ec.europa.eu/carbon-border-adjustment-mechanism_en" TargetMode="External"/><Relationship Id="rId5" Type="http://schemas.openxmlformats.org/officeDocument/2006/relationships/printerSettings" Target="../printerSettings/printerSettings1.bin"/><Relationship Id="rId4" Type="http://schemas.openxmlformats.org/officeDocument/2006/relationships/hyperlink" Target="https://taxation-customs.ec.europa.eu/carbon-border-adjustment-mechanism_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BFE4-E052-40ED-A46B-72AFC21679E9}">
  <dimension ref="A1:C11"/>
  <sheetViews>
    <sheetView workbookViewId="0">
      <selection sqref="A1:C1"/>
    </sheetView>
  </sheetViews>
  <sheetFormatPr defaultRowHeight="14.4" x14ac:dyDescent="0.3"/>
  <cols>
    <col min="2" max="2" width="18.44140625" customWidth="1"/>
    <col min="3" max="3" width="41" customWidth="1"/>
  </cols>
  <sheetData>
    <row r="1" spans="1:3" ht="15.6" x14ac:dyDescent="0.3">
      <c r="A1" s="35" t="s">
        <v>496</v>
      </c>
      <c r="B1" s="35"/>
      <c r="C1" s="35"/>
    </row>
    <row r="2" spans="1:3" x14ac:dyDescent="0.3">
      <c r="A2" s="1" t="s">
        <v>499</v>
      </c>
      <c r="B2" s="1" t="s">
        <v>497</v>
      </c>
      <c r="C2" s="1" t="s">
        <v>498</v>
      </c>
    </row>
    <row r="3" spans="1:3" x14ac:dyDescent="0.3">
      <c r="A3" s="5">
        <v>1</v>
      </c>
      <c r="B3" s="4" t="s">
        <v>931</v>
      </c>
      <c r="C3" t="s">
        <v>911</v>
      </c>
    </row>
    <row r="4" spans="1:3" x14ac:dyDescent="0.3">
      <c r="A4" s="5"/>
    </row>
    <row r="5" spans="1:3" x14ac:dyDescent="0.3">
      <c r="A5" s="5"/>
    </row>
    <row r="6" spans="1:3" x14ac:dyDescent="0.3">
      <c r="A6" s="5"/>
    </row>
    <row r="7" spans="1:3" x14ac:dyDescent="0.3">
      <c r="A7" s="5"/>
    </row>
    <row r="8" spans="1:3" x14ac:dyDescent="0.3">
      <c r="A8" s="5"/>
    </row>
    <row r="9" spans="1:3" x14ac:dyDescent="0.3">
      <c r="A9" s="5"/>
    </row>
    <row r="10" spans="1:3" x14ac:dyDescent="0.3">
      <c r="A10" s="5"/>
    </row>
    <row r="11" spans="1:3" x14ac:dyDescent="0.3">
      <c r="A11" s="5"/>
    </row>
  </sheetData>
  <sheetProtection algorithmName="SHA-512" hashValue="kAHracKaJDEWHS10jL/cxzNlqfoYSlLc4g6BJ4zfECtmM8+tqEbmHJ2EjKYlrwgx1ZK58uvtCIEFfoe458Bu6A==" saltValue="3QJPodzQXDPtP1O0uTHbug==" spinCount="100000" sheet="1" objects="1" scenarios="1"/>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71D90-78AF-4810-84D7-4DAE445BB190}">
  <dimension ref="A1:G24"/>
  <sheetViews>
    <sheetView tabSelected="1" zoomScaleNormal="100" workbookViewId="0">
      <selection activeCell="A4" sqref="A4"/>
    </sheetView>
  </sheetViews>
  <sheetFormatPr defaultRowHeight="14.4" x14ac:dyDescent="0.3"/>
  <cols>
    <col min="1" max="1" width="48.88671875" customWidth="1"/>
    <col min="2" max="2" width="58.6640625" customWidth="1"/>
    <col min="3" max="3" width="89.109375" customWidth="1"/>
    <col min="4" max="5" width="8.88671875" customWidth="1"/>
    <col min="6" max="6" width="11" hidden="1" customWidth="1"/>
    <col min="7" max="7" width="17.109375" hidden="1" customWidth="1"/>
    <col min="8" max="8" width="8.6640625" customWidth="1"/>
  </cols>
  <sheetData>
    <row r="1" spans="1:7" ht="28.8" x14ac:dyDescent="0.55000000000000004">
      <c r="A1" s="36" t="s">
        <v>495</v>
      </c>
      <c r="B1" s="37"/>
      <c r="C1" s="38"/>
      <c r="D1" s="3"/>
      <c r="E1" s="3"/>
      <c r="F1" s="3"/>
    </row>
    <row r="2" spans="1:7" ht="23.4" x14ac:dyDescent="0.45">
      <c r="A2" s="7"/>
      <c r="B2" s="8"/>
      <c r="C2" s="9"/>
      <c r="D2" s="3"/>
      <c r="E2" s="3"/>
      <c r="F2" s="3"/>
    </row>
    <row r="3" spans="1:7" ht="66.599999999999994" customHeight="1" x14ac:dyDescent="0.3">
      <c r="A3" s="48" t="s">
        <v>909</v>
      </c>
      <c r="B3" s="49"/>
      <c r="C3" s="50"/>
      <c r="F3" s="1" t="s">
        <v>492</v>
      </c>
      <c r="G3" s="1" t="s">
        <v>493</v>
      </c>
    </row>
    <row r="4" spans="1:7" ht="71.400000000000006" customHeight="1" x14ac:dyDescent="0.3">
      <c r="A4" s="29" t="s">
        <v>891</v>
      </c>
      <c r="B4" s="11" t="s">
        <v>500</v>
      </c>
      <c r="C4" s="32">
        <v>76071910</v>
      </c>
      <c r="F4" t="str">
        <f>INDEX('CN Codes'!C2:F572,MATCH('CBAM Self Assessment Tool'!$C$4,'CN Codes'!C2:C572,0),MATCH("CBAM Applies",'CN Codes'!C1:F1,0))</f>
        <v>Yes</v>
      </c>
      <c r="G4" t="str">
        <f>INDEX('CN Codes'!C2:F572,MATCH('CBAM Self Assessment Tool'!$C$4,'CN Codes'!C2:C572,0),MATCH("Indirect Emissions",'CN Codes'!C1:F1,0))</f>
        <v>Yes</v>
      </c>
    </row>
    <row r="5" spans="1:7" ht="83.4" customHeight="1" x14ac:dyDescent="0.3">
      <c r="A5" s="29" t="s">
        <v>892</v>
      </c>
      <c r="B5" s="11" t="s">
        <v>923</v>
      </c>
      <c r="C5" s="32" t="s">
        <v>385</v>
      </c>
      <c r="F5" t="str">
        <f>INDEX('Country Codes'!A2:D247, MATCH('CBAM Self Assessment Tool'!C5,'Country Codes'!B2:B247,0), MATCH("CBAM Applies",'Country Codes'!A1:C1,0))</f>
        <v>Yes</v>
      </c>
    </row>
    <row r="6" spans="1:7" ht="77.099999999999994" customHeight="1" x14ac:dyDescent="0.3">
      <c r="A6" s="29" t="s">
        <v>893</v>
      </c>
      <c r="B6" s="11" t="s">
        <v>794</v>
      </c>
      <c r="C6" s="32" t="s">
        <v>9</v>
      </c>
      <c r="F6" s="4" t="str">
        <f>INDEX('Value of goods'!A2:B3,MATCH('CBAM Self Assessment Tool'!C6,'Value of goods'!A2:A3,0),MATCH("CBAM Applies",'Value of goods'!A1:B1,0))</f>
        <v>Yes</v>
      </c>
    </row>
    <row r="7" spans="1:7" ht="146.4" customHeight="1" thickBot="1" x14ac:dyDescent="0.35">
      <c r="A7" s="30" t="s">
        <v>894</v>
      </c>
      <c r="B7" s="12" t="s">
        <v>930</v>
      </c>
      <c r="C7" s="33" t="s">
        <v>928</v>
      </c>
      <c r="F7" t="str">
        <f>INDEX('Value of goods'!A6:B8,MATCH('CBAM Self Assessment Tool'!C7,'Value of goods'!A6:A8,0),MATCH("CBAM Applies",'Value of goods'!A5:B5,0))</f>
        <v>Yes</v>
      </c>
    </row>
    <row r="8" spans="1:7" ht="27.6" customHeight="1" x14ac:dyDescent="0.3">
      <c r="A8" s="51" t="s">
        <v>1</v>
      </c>
      <c r="B8" s="52"/>
      <c r="C8" s="28" t="str">
        <f>IF(COUNTIF(F4:F7,"Yes")=4,"Yes", "No")</f>
        <v>Yes</v>
      </c>
    </row>
    <row r="9" spans="1:7" ht="27.6" customHeight="1" x14ac:dyDescent="0.3">
      <c r="A9" s="31" t="s">
        <v>807</v>
      </c>
      <c r="B9" s="23" t="s">
        <v>866</v>
      </c>
      <c r="C9" s="26" t="str">
        <f>IF(C8="No", "Not applicable", INDEX('CN Codes'!$A$2:$Q$572, MATCH('CBAM Self Assessment Tool'!$C$4,'CN Codes'!$C$2:$C$572,0), MATCH("Quantity",'CN Codes'!$A$1:$Q$1,0)))</f>
        <v>Quantity of goods imported expressed in tonnes</v>
      </c>
    </row>
    <row r="10" spans="1:7" ht="27.6" customHeight="1" x14ac:dyDescent="0.3">
      <c r="A10" s="21"/>
      <c r="B10" s="24" t="s">
        <v>798</v>
      </c>
      <c r="C10" s="26" t="str">
        <f>IF($C$8="No", "Not applicable", INDEX('CN Codes'!$A$2:$Q$572, MATCH('CBAM Self Assessment Tool'!$C$4,'CN Codes'!$C$2:$C$572,0), MATCH("Country",'CN Codes'!$A$1:$Q$1,0)))</f>
        <v>Country of origin</v>
      </c>
    </row>
    <row r="11" spans="1:7" ht="60.6" customHeight="1" x14ac:dyDescent="0.3">
      <c r="A11" s="21"/>
      <c r="B11" s="24" t="s">
        <v>800</v>
      </c>
      <c r="C11" s="27" t="str">
        <f>IF($C$8="No", "Not applicable", INDEX('CN Codes'!$A$2:$Q$572, MATCH('CBAM Self Assessment Tool'!$C$4,'CN Codes'!$C$2:$C$572,0), MATCH("Installation data",'CN Codes'!$A$1:$Q$1,0)))</f>
        <v>Installation where the goods were produced, including UN/LOCODE, company name, address, geographical coordinates of the main emission source of the installation</v>
      </c>
    </row>
    <row r="12" spans="1:7" ht="60.6" customHeight="1" x14ac:dyDescent="0.3">
      <c r="A12" s="21"/>
      <c r="B12" s="24" t="s">
        <v>895</v>
      </c>
      <c r="C12" s="27" t="str">
        <f>IF(COUNTIF(F4:F7,"Yes")=4,"Yes, specific direct embedded emissions need to be reported.", "Not applicable")</f>
        <v>Yes, specific direct embedded emissions need to be reported.</v>
      </c>
    </row>
    <row r="13" spans="1:7" ht="148.5" customHeight="1" x14ac:dyDescent="0.3">
      <c r="A13" s="21"/>
      <c r="B13" s="24" t="s">
        <v>867</v>
      </c>
      <c r="C13" s="27" t="str">
        <f>IF($C$8="No", "Not applicable", "The production route needs to be reported. This could be: " &amp; INDEX('CN Codes'!$A$2:$Q$572, MATCH('CBAM Self Assessment Tool'!$C$4,'CN Codes'!$C$2:$C$572,0), MATCH("Production routes",'CN Codes'!$A$1:$Q$1,0)))</f>
        <v>The production route needs to be reported. This could be: Aluminium products, Integrated production with primary melting, Integrated production with secondary melting, Integrated with mixed primary and secondary production</v>
      </c>
    </row>
    <row r="14" spans="1:7" ht="111" customHeight="1" x14ac:dyDescent="0.3">
      <c r="A14" s="21"/>
      <c r="B14" s="24" t="s">
        <v>882</v>
      </c>
      <c r="C14" s="27" t="str">
        <f>IF($C$8="No", "Not applicable", INDEX('CN Codes'!$A$2:$Q$572, MATCH('CBAM Self Assessment Tool'!$C$4,'CN Codes'!$C$2:$C$572,0), MATCH("Extra",'CN Codes'!$A$1:$Q$1,0)))</f>
        <v>Tonnes scrap used for producing 1 t of the product.
% of scrap that is pre-consumer scrap.
If the total content of elements other than aluminium exceeds 1 %, the total percentage of such elements.</v>
      </c>
    </row>
    <row r="15" spans="1:7" ht="79.5" customHeight="1" x14ac:dyDescent="0.3">
      <c r="A15" s="21"/>
      <c r="B15" s="24" t="s">
        <v>479</v>
      </c>
      <c r="C15" s="27" t="str">
        <f>IF($C$8="No", "Not applicable", INDEX('CN Codes'!$A$2:$Q$572, MATCH('CBAM Self Assessment Tool'!$C$4,'CN Codes'!$C$2:$C$572,0), MATCH("Indirect Emissions Data",'CN Codes'!$A$1:$Q$1,0)))</f>
        <v xml:space="preserve">a) electricity consumption, in megawatt hours, of the production process per tonne of goods produced. 
b) specify whether report uses actual emissions data or default values. 
c) corresponding emissions factor of electricity consumed.
d) amount of specific embedded indirect emissions. </v>
      </c>
    </row>
    <row r="16" spans="1:7" ht="65.400000000000006" customHeight="1" x14ac:dyDescent="0.3">
      <c r="A16" s="21"/>
      <c r="B16" s="24" t="s">
        <v>881</v>
      </c>
      <c r="C16" s="27" t="str">
        <f>IF($C$8="No", "Not applicable", INDEX('CN Codes'!$A$2:$Q$572, MATCH('CBAM Self Assessment Tool'!$C$4,'CN Codes'!$C$2:$C$572,0), MATCH("Data quality",'CN Codes'!$A$1:$Q$1,0)))</f>
        <v>Information on the methods used, e.g. CBAM methodology, other eligible monitoring and reporting systems (until end of 2024), other methods including default values made available and published by the Commission (until July 2024). For imports until 30 June 2024, CBAM reports are due 31 July 2024.</v>
      </c>
    </row>
    <row r="17" spans="1:3" ht="27.6" customHeight="1" x14ac:dyDescent="0.3">
      <c r="A17" s="22"/>
      <c r="B17" s="25" t="s">
        <v>883</v>
      </c>
      <c r="C17" s="27" t="str">
        <f>IF(COUNTIF(F4:F7,"Yes")=4,"Carbon price due in third country, where relevant", "Not applicable")</f>
        <v>Carbon price due in third country, where relevant</v>
      </c>
    </row>
    <row r="18" spans="1:3" ht="17.100000000000001" customHeight="1" x14ac:dyDescent="0.3">
      <c r="A18" s="53" t="s">
        <v>2</v>
      </c>
      <c r="B18" s="54"/>
      <c r="C18" s="6" t="s">
        <v>6</v>
      </c>
    </row>
    <row r="19" spans="1:3" ht="15.9" customHeight="1" x14ac:dyDescent="0.3">
      <c r="A19" s="55"/>
      <c r="B19" s="56"/>
      <c r="C19" s="34" t="s">
        <v>924</v>
      </c>
    </row>
    <row r="20" spans="1:3" ht="17.100000000000001" customHeight="1" x14ac:dyDescent="0.3">
      <c r="A20" s="55"/>
      <c r="B20" s="56"/>
      <c r="C20" s="6" t="s">
        <v>7</v>
      </c>
    </row>
    <row r="21" spans="1:3" ht="17.100000000000001" customHeight="1" x14ac:dyDescent="0.3">
      <c r="A21" s="55"/>
      <c r="B21" s="56"/>
      <c r="C21" s="6" t="s">
        <v>8</v>
      </c>
    </row>
    <row r="22" spans="1:3" ht="87" customHeight="1" x14ac:dyDescent="0.3">
      <c r="A22" s="39" t="s">
        <v>912</v>
      </c>
      <c r="B22" s="40"/>
      <c r="C22" s="41"/>
    </row>
    <row r="23" spans="1:3" ht="20.399999999999999" customHeight="1" x14ac:dyDescent="0.3">
      <c r="A23" s="42" t="s">
        <v>5</v>
      </c>
      <c r="B23" s="43"/>
      <c r="C23" s="44"/>
    </row>
    <row r="24" spans="1:3" ht="20.399999999999999" customHeight="1" x14ac:dyDescent="0.3">
      <c r="A24" s="45" t="s">
        <v>932</v>
      </c>
      <c r="B24" s="46"/>
      <c r="C24" s="47"/>
    </row>
  </sheetData>
  <sheetProtection algorithmName="SHA-512" hashValue="iXL9aSiAQvalwU6MM+HzJFvJfilCVQmVFFTwkjuVhCGDxWmNeGJqaLwL2VhoVsR8bp82hOYd3fLH0dt3SjSI7A==" saltValue="Jb+b/byj0Ba03bX0TQ/MQg==" spinCount="100000" sheet="1" objects="1" scenarios="1"/>
  <protectedRanges>
    <protectedRange sqref="C4:C7" name="Range1"/>
  </protectedRanges>
  <mergeCells count="7">
    <mergeCell ref="A1:C1"/>
    <mergeCell ref="A22:C22"/>
    <mergeCell ref="A23:C23"/>
    <mergeCell ref="A24:C24"/>
    <mergeCell ref="A3:C3"/>
    <mergeCell ref="A8:B8"/>
    <mergeCell ref="A18:B21"/>
  </mergeCells>
  <dataValidations disablePrompts="1" xWindow="1578" yWindow="582" count="1">
    <dataValidation type="whole" showInputMessage="1" showErrorMessage="1" errorTitle="Please use correct format!" promptTitle="CN Code of good" prompt="Please enter the CN Code of your good using the following format: XXXXXXXX" sqref="C4" xr:uid="{DACF1B44-C9B1-4013-A72C-A71F26241D97}">
      <formula1>10000000</formula1>
      <formula2>99999999</formula2>
    </dataValidation>
  </dataValidations>
  <hyperlinks>
    <hyperlink ref="C18" r:id="rId1" location="legislative-documents" display="CBAM Regulation: " xr:uid="{1D71833F-9F33-4749-B29E-DAF299650936}"/>
    <hyperlink ref="C19" r:id="rId2" location="guidance" display="Guidance documents" xr:uid="{56A3BDEA-2B71-45F2-BA97-7DB8EC8C6E13}"/>
    <hyperlink ref="C20" r:id="rId3" location="sectoral-information" xr:uid="{536B3CAB-8AE4-4CF2-BBFD-71DE913EE286}"/>
    <hyperlink ref="C21" r:id="rId4" location="faq" xr:uid="{10FB326A-3D66-4F4B-8F2A-E8F8F122A413}"/>
  </hyperlinks>
  <pageMargins left="0.7" right="0.7" top="0.75" bottom="0.75" header="0.3" footer="0.3"/>
  <pageSetup paperSize="9" orientation="portrait" verticalDpi="0" r:id="rId5"/>
  <extLst>
    <ext xmlns:x14="http://schemas.microsoft.com/office/spreadsheetml/2009/9/main" uri="{CCE6A557-97BC-4b89-ADB6-D9C93CAAB3DF}">
      <x14:dataValidations xmlns:xm="http://schemas.microsoft.com/office/excel/2006/main" disablePrompts="1" xWindow="1578" yWindow="582" count="3">
        <x14:dataValidation type="list" allowBlank="1" showInputMessage="1" showErrorMessage="1" promptTitle="Value of Consignment" prompt="Please select one of the two options." xr:uid="{7E1BCC61-A152-425A-AFA3-29569C8CDE74}">
          <x14:formula1>
            <xm:f>'Value of goods'!$A$2:$A$3</xm:f>
          </x14:formula1>
          <xm:sqref>C6</xm:sqref>
        </x14:dataValidation>
        <x14:dataValidation type="list" allowBlank="1" showInputMessage="1" showErrorMessage="1" promptTitle="Country of origin" prompt="Please choose from the menu the country (or territory) of origin of the good." xr:uid="{AA8AD274-9ACA-4A7A-8E77-5F317AEC4506}">
          <x14:formula1>
            <xm:f>'Country Codes'!$B$2:$B$247</xm:f>
          </x14:formula1>
          <xm:sqref>C5</xm:sqref>
        </x14:dataValidation>
        <x14:dataValidation type="list" allowBlank="1" showInputMessage="1" showErrorMessage="1" promptTitle="The goods concerned are:" prompt="Please select one of the options." xr:uid="{F0D5AB01-D192-48B8-B309-4B21A5C16F34}">
          <x14:formula1>
            <xm:f>'Value of goods'!$A$6:$A$8</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D1098-BD8B-49F7-94D5-68772B2C1D7E}">
  <dimension ref="A1:AC572"/>
  <sheetViews>
    <sheetView topLeftCell="A549" zoomScale="70" zoomScaleNormal="70" workbookViewId="0">
      <selection activeCell="I10" sqref="I10"/>
    </sheetView>
  </sheetViews>
  <sheetFormatPr defaultRowHeight="14.4" x14ac:dyDescent="0.3"/>
  <cols>
    <col min="1" max="1" width="14.109375" customWidth="1"/>
    <col min="2" max="2" width="20.88671875" customWidth="1"/>
    <col min="3" max="3" width="11.33203125" style="10" customWidth="1"/>
    <col min="4" max="4" width="25.33203125" style="2" customWidth="1"/>
    <col min="5" max="5" width="13.6640625" customWidth="1"/>
    <col min="6" max="6" width="16" customWidth="1"/>
    <col min="7" max="7" width="20.109375" style="20" customWidth="1"/>
    <col min="8" max="8" width="11.5546875" style="15" customWidth="1"/>
    <col min="9" max="9" width="21.109375" style="16" customWidth="1"/>
    <col min="10" max="10" width="16.6640625" style="16" customWidth="1"/>
    <col min="11" max="11" width="24.44140625" style="16" customWidth="1"/>
    <col min="12" max="12" width="26.88671875" style="16" customWidth="1"/>
    <col min="13" max="13" width="24.5546875" style="15" customWidth="1"/>
    <col min="14" max="14" width="30.44140625" style="15" customWidth="1"/>
    <col min="15" max="16" width="58.6640625" style="15" customWidth="1"/>
    <col min="17" max="17" width="22.88671875" style="15" customWidth="1"/>
    <col min="18" max="29" width="8.6640625" style="15"/>
  </cols>
  <sheetData>
    <row r="1" spans="1:17" x14ac:dyDescent="0.3">
      <c r="A1" s="1" t="s">
        <v>805</v>
      </c>
      <c r="B1" s="1" t="s">
        <v>806</v>
      </c>
      <c r="C1" s="18" t="s">
        <v>0</v>
      </c>
      <c r="D1" s="13" t="s">
        <v>511</v>
      </c>
      <c r="E1" s="1" t="s">
        <v>477</v>
      </c>
      <c r="F1" s="1" t="s">
        <v>479</v>
      </c>
      <c r="G1" s="19" t="s">
        <v>795</v>
      </c>
      <c r="H1" s="14" t="s">
        <v>865</v>
      </c>
      <c r="I1" s="17" t="s">
        <v>800</v>
      </c>
      <c r="J1" s="17" t="s">
        <v>823</v>
      </c>
      <c r="K1" s="17" t="s">
        <v>801</v>
      </c>
      <c r="L1" s="17" t="s">
        <v>896</v>
      </c>
      <c r="M1" s="14" t="s">
        <v>868</v>
      </c>
      <c r="N1" s="14" t="s">
        <v>802</v>
      </c>
      <c r="O1" s="14" t="s">
        <v>869</v>
      </c>
      <c r="P1" s="14" t="s">
        <v>881</v>
      </c>
      <c r="Q1" s="14" t="s">
        <v>870</v>
      </c>
    </row>
    <row r="2" spans="1:17" ht="59.4" customHeight="1" x14ac:dyDescent="0.3">
      <c r="A2" t="s">
        <v>474</v>
      </c>
      <c r="B2" t="s">
        <v>808</v>
      </c>
      <c r="C2" s="10">
        <v>25070080</v>
      </c>
      <c r="D2" s="2" t="s">
        <v>517</v>
      </c>
      <c r="E2" t="s">
        <v>3</v>
      </c>
      <c r="F2" t="s">
        <v>3</v>
      </c>
      <c r="G2" s="20" t="s">
        <v>796</v>
      </c>
      <c r="H2" s="15" t="s">
        <v>798</v>
      </c>
      <c r="I2" s="16" t="s">
        <v>799</v>
      </c>
      <c r="J2" s="16" t="s">
        <v>824</v>
      </c>
      <c r="K2" s="16" t="s">
        <v>808</v>
      </c>
      <c r="L2" s="16" t="s">
        <v>827</v>
      </c>
      <c r="M2" s="15" t="s">
        <v>825</v>
      </c>
      <c r="N2" s="15" t="s">
        <v>872</v>
      </c>
      <c r="O2" s="16" t="s">
        <v>804</v>
      </c>
      <c r="P2" s="16" t="s">
        <v>910</v>
      </c>
      <c r="Q2" s="15" t="s">
        <v>3</v>
      </c>
    </row>
    <row r="3" spans="1:17" ht="59.4" customHeight="1" x14ac:dyDescent="0.3">
      <c r="A3" t="s">
        <v>474</v>
      </c>
      <c r="B3" t="s">
        <v>512</v>
      </c>
      <c r="C3" s="10">
        <v>25231000</v>
      </c>
      <c r="D3" s="2" t="s">
        <v>512</v>
      </c>
      <c r="E3" t="s">
        <v>3</v>
      </c>
      <c r="F3" t="s">
        <v>3</v>
      </c>
      <c r="G3" s="20" t="s">
        <v>796</v>
      </c>
      <c r="H3" s="15" t="s">
        <v>798</v>
      </c>
      <c r="I3" s="16" t="s">
        <v>799</v>
      </c>
      <c r="J3" s="16" t="s">
        <v>826</v>
      </c>
      <c r="K3" s="16" t="s">
        <v>897</v>
      </c>
      <c r="L3" s="16" t="s">
        <v>828</v>
      </c>
      <c r="M3" s="15" t="s">
        <v>825</v>
      </c>
      <c r="N3" s="15" t="s">
        <v>825</v>
      </c>
      <c r="O3" s="16" t="s">
        <v>804</v>
      </c>
      <c r="P3" s="16" t="s">
        <v>910</v>
      </c>
      <c r="Q3" s="15" t="s">
        <v>3</v>
      </c>
    </row>
    <row r="4" spans="1:17" ht="59.4" customHeight="1" x14ac:dyDescent="0.3">
      <c r="A4" t="s">
        <v>474</v>
      </c>
      <c r="B4" t="s">
        <v>474</v>
      </c>
      <c r="C4" s="10">
        <v>25232100</v>
      </c>
      <c r="D4" s="2" t="s">
        <v>513</v>
      </c>
      <c r="E4" t="s">
        <v>3</v>
      </c>
      <c r="F4" t="s">
        <v>3</v>
      </c>
      <c r="G4" s="20" t="s">
        <v>796</v>
      </c>
      <c r="H4" s="15" t="s">
        <v>798</v>
      </c>
      <c r="I4" s="16" t="s">
        <v>799</v>
      </c>
      <c r="J4" s="16" t="s">
        <v>825</v>
      </c>
      <c r="K4" s="16" t="s">
        <v>474</v>
      </c>
      <c r="L4" s="16" t="s">
        <v>829</v>
      </c>
      <c r="M4" s="16" t="s">
        <v>830</v>
      </c>
      <c r="N4" s="15" t="s">
        <v>873</v>
      </c>
      <c r="O4" s="16" t="s">
        <v>804</v>
      </c>
      <c r="P4" s="16" t="s">
        <v>910</v>
      </c>
      <c r="Q4" s="15" t="s">
        <v>3</v>
      </c>
    </row>
    <row r="5" spans="1:17" ht="59.4" customHeight="1" x14ac:dyDescent="0.3">
      <c r="A5" t="s">
        <v>474</v>
      </c>
      <c r="B5" t="s">
        <v>474</v>
      </c>
      <c r="C5" s="10">
        <v>25232900</v>
      </c>
      <c r="D5" s="2" t="s">
        <v>514</v>
      </c>
      <c r="E5" t="s">
        <v>3</v>
      </c>
      <c r="F5" t="s">
        <v>3</v>
      </c>
      <c r="G5" s="20" t="s">
        <v>796</v>
      </c>
      <c r="H5" s="15" t="s">
        <v>798</v>
      </c>
      <c r="I5" s="16" t="s">
        <v>799</v>
      </c>
      <c r="J5" s="16" t="s">
        <v>825</v>
      </c>
      <c r="K5" s="16" t="s">
        <v>474</v>
      </c>
      <c r="L5" s="16" t="s">
        <v>829</v>
      </c>
      <c r="M5" s="16" t="s">
        <v>830</v>
      </c>
      <c r="N5" s="15" t="s">
        <v>873</v>
      </c>
      <c r="O5" s="16" t="s">
        <v>804</v>
      </c>
      <c r="P5" s="16" t="s">
        <v>910</v>
      </c>
      <c r="Q5" s="15" t="s">
        <v>3</v>
      </c>
    </row>
    <row r="6" spans="1:17" ht="59.4" customHeight="1" x14ac:dyDescent="0.3">
      <c r="A6" t="s">
        <v>474</v>
      </c>
      <c r="B6" s="2" t="s">
        <v>515</v>
      </c>
      <c r="C6" s="10">
        <v>25233000</v>
      </c>
      <c r="D6" s="2" t="s">
        <v>515</v>
      </c>
      <c r="E6" t="s">
        <v>3</v>
      </c>
      <c r="F6" t="s">
        <v>3</v>
      </c>
      <c r="G6" s="20" t="s">
        <v>796</v>
      </c>
      <c r="H6" s="15" t="s">
        <v>798</v>
      </c>
      <c r="I6" s="16" t="s">
        <v>799</v>
      </c>
      <c r="J6" s="16" t="s">
        <v>825</v>
      </c>
      <c r="K6" s="16" t="s">
        <v>898</v>
      </c>
      <c r="L6" s="16" t="s">
        <v>831</v>
      </c>
      <c r="M6" s="15" t="s">
        <v>825</v>
      </c>
      <c r="N6" s="15" t="s">
        <v>825</v>
      </c>
      <c r="O6" s="16" t="s">
        <v>804</v>
      </c>
      <c r="P6" s="16" t="s">
        <v>910</v>
      </c>
      <c r="Q6" s="15" t="s">
        <v>3</v>
      </c>
    </row>
    <row r="7" spans="1:17" ht="59.4" customHeight="1" x14ac:dyDescent="0.3">
      <c r="A7" t="s">
        <v>474</v>
      </c>
      <c r="B7" t="s">
        <v>474</v>
      </c>
      <c r="C7" s="10">
        <v>25239000</v>
      </c>
      <c r="D7" s="2" t="s">
        <v>516</v>
      </c>
      <c r="E7" t="s">
        <v>3</v>
      </c>
      <c r="F7" t="s">
        <v>3</v>
      </c>
      <c r="G7" s="20" t="s">
        <v>796</v>
      </c>
      <c r="H7" s="15" t="s">
        <v>798</v>
      </c>
      <c r="I7" s="16" t="s">
        <v>799</v>
      </c>
      <c r="J7" s="16" t="s">
        <v>825</v>
      </c>
      <c r="K7" s="16" t="s">
        <v>474</v>
      </c>
      <c r="L7" s="16" t="s">
        <v>829</v>
      </c>
      <c r="M7" s="16" t="s">
        <v>830</v>
      </c>
      <c r="N7" s="15" t="s">
        <v>873</v>
      </c>
      <c r="O7" s="16" t="s">
        <v>804</v>
      </c>
      <c r="P7" s="16" t="s">
        <v>910</v>
      </c>
      <c r="Q7" s="15" t="s">
        <v>3</v>
      </c>
    </row>
    <row r="8" spans="1:17" ht="59.4" customHeight="1" x14ac:dyDescent="0.3">
      <c r="A8" t="s">
        <v>538</v>
      </c>
      <c r="B8" t="s">
        <v>810</v>
      </c>
      <c r="C8" s="10">
        <v>26011200</v>
      </c>
      <c r="D8" s="2" t="s">
        <v>664</v>
      </c>
      <c r="E8" t="s">
        <v>3</v>
      </c>
      <c r="F8" t="s">
        <v>3</v>
      </c>
      <c r="G8" s="20" t="s">
        <v>796</v>
      </c>
      <c r="H8" s="15" t="s">
        <v>798</v>
      </c>
      <c r="I8" s="16" t="s">
        <v>799</v>
      </c>
      <c r="J8" s="16" t="s">
        <v>843</v>
      </c>
      <c r="K8" s="16" t="s">
        <v>899</v>
      </c>
      <c r="L8" s="16" t="s">
        <v>844</v>
      </c>
      <c r="M8" s="15" t="s">
        <v>825</v>
      </c>
      <c r="N8" s="15" t="s">
        <v>825</v>
      </c>
      <c r="O8" s="16" t="s">
        <v>804</v>
      </c>
      <c r="P8" s="16" t="s">
        <v>910</v>
      </c>
      <c r="Q8" s="15" t="s">
        <v>3</v>
      </c>
    </row>
    <row r="9" spans="1:17" ht="59.4" customHeight="1" x14ac:dyDescent="0.3">
      <c r="A9" t="s">
        <v>475</v>
      </c>
      <c r="B9" t="s">
        <v>475</v>
      </c>
      <c r="C9" s="10">
        <v>27160000</v>
      </c>
      <c r="D9" s="2" t="s">
        <v>518</v>
      </c>
      <c r="E9" t="s">
        <v>3</v>
      </c>
      <c r="F9" t="s">
        <v>4</v>
      </c>
      <c r="G9" s="20" t="s">
        <v>797</v>
      </c>
      <c r="H9" s="15" t="s">
        <v>798</v>
      </c>
      <c r="I9" s="16" t="s">
        <v>925</v>
      </c>
      <c r="J9" s="16" t="s">
        <v>863</v>
      </c>
      <c r="K9" s="16" t="s">
        <v>475</v>
      </c>
      <c r="L9" s="16" t="s">
        <v>864</v>
      </c>
      <c r="M9" s="15" t="s">
        <v>825</v>
      </c>
      <c r="N9" s="16" t="s">
        <v>803</v>
      </c>
      <c r="O9" s="16" t="s">
        <v>871</v>
      </c>
      <c r="P9" s="16" t="s">
        <v>910</v>
      </c>
      <c r="Q9" s="15" t="s">
        <v>3</v>
      </c>
    </row>
    <row r="10" spans="1:17" ht="59.4" customHeight="1" x14ac:dyDescent="0.3">
      <c r="A10" t="s">
        <v>790</v>
      </c>
      <c r="B10" t="s">
        <v>791</v>
      </c>
      <c r="C10" s="10">
        <v>28041000</v>
      </c>
      <c r="D10" s="2" t="s">
        <v>791</v>
      </c>
      <c r="E10" t="s">
        <v>3</v>
      </c>
      <c r="F10" t="s">
        <v>3</v>
      </c>
      <c r="G10" s="20" t="s">
        <v>796</v>
      </c>
      <c r="H10" s="15" t="s">
        <v>798</v>
      </c>
      <c r="I10" s="16" t="s">
        <v>799</v>
      </c>
      <c r="J10" s="16" t="s">
        <v>832</v>
      </c>
      <c r="K10" s="16" t="s">
        <v>900</v>
      </c>
      <c r="L10" s="16" t="s">
        <v>917</v>
      </c>
      <c r="M10" s="15" t="s">
        <v>825</v>
      </c>
      <c r="N10" s="15" t="s">
        <v>825</v>
      </c>
      <c r="O10" s="16" t="s">
        <v>804</v>
      </c>
      <c r="P10" s="16" t="s">
        <v>910</v>
      </c>
      <c r="Q10" s="15" t="s">
        <v>3</v>
      </c>
    </row>
    <row r="11" spans="1:17" ht="59.4" customHeight="1" x14ac:dyDescent="0.3">
      <c r="A11" t="s">
        <v>476</v>
      </c>
      <c r="B11" t="s">
        <v>809</v>
      </c>
      <c r="C11" s="10">
        <v>28080000</v>
      </c>
      <c r="D11" s="2" t="s">
        <v>519</v>
      </c>
      <c r="E11" t="s">
        <v>3</v>
      </c>
      <c r="F11" t="s">
        <v>3</v>
      </c>
      <c r="G11" s="20" t="s">
        <v>796</v>
      </c>
      <c r="H11" s="15" t="s">
        <v>798</v>
      </c>
      <c r="I11" s="16" t="s">
        <v>799</v>
      </c>
      <c r="J11" s="16" t="s">
        <v>836</v>
      </c>
      <c r="K11" s="16" t="s">
        <v>809</v>
      </c>
      <c r="L11" s="16" t="s">
        <v>837</v>
      </c>
      <c r="M11" s="15" t="s">
        <v>838</v>
      </c>
      <c r="N11" s="15" t="s">
        <v>875</v>
      </c>
      <c r="O11" s="16" t="s">
        <v>804</v>
      </c>
      <c r="P11" s="16" t="s">
        <v>910</v>
      </c>
      <c r="Q11" s="15" t="s">
        <v>3</v>
      </c>
    </row>
    <row r="12" spans="1:17" ht="59.4" customHeight="1" x14ac:dyDescent="0.3">
      <c r="A12" t="s">
        <v>476</v>
      </c>
      <c r="B12" t="s">
        <v>812</v>
      </c>
      <c r="C12" s="10">
        <v>28141000</v>
      </c>
      <c r="D12" s="2" t="s">
        <v>520</v>
      </c>
      <c r="E12" t="s">
        <v>3</v>
      </c>
      <c r="F12" t="s">
        <v>3</v>
      </c>
      <c r="G12" s="20" t="s">
        <v>796</v>
      </c>
      <c r="H12" s="15" t="s">
        <v>798</v>
      </c>
      <c r="I12" s="16" t="s">
        <v>799</v>
      </c>
      <c r="J12" s="16" t="s">
        <v>833</v>
      </c>
      <c r="K12" s="16" t="s">
        <v>901</v>
      </c>
      <c r="L12" s="16" t="s">
        <v>835</v>
      </c>
      <c r="M12" s="15" t="s">
        <v>834</v>
      </c>
      <c r="N12" s="15" t="s">
        <v>876</v>
      </c>
      <c r="O12" s="16" t="s">
        <v>804</v>
      </c>
      <c r="P12" s="16" t="s">
        <v>910</v>
      </c>
      <c r="Q12" s="15" t="s">
        <v>3</v>
      </c>
    </row>
    <row r="13" spans="1:17" ht="59.4" customHeight="1" x14ac:dyDescent="0.3">
      <c r="A13" t="s">
        <v>476</v>
      </c>
      <c r="B13" t="s">
        <v>812</v>
      </c>
      <c r="C13" s="10">
        <v>28142000</v>
      </c>
      <c r="D13" s="2" t="s">
        <v>521</v>
      </c>
      <c r="E13" t="s">
        <v>3</v>
      </c>
      <c r="F13" t="s">
        <v>3</v>
      </c>
      <c r="G13" s="20" t="s">
        <v>796</v>
      </c>
      <c r="H13" s="15" t="s">
        <v>798</v>
      </c>
      <c r="I13" s="16" t="s">
        <v>799</v>
      </c>
      <c r="J13" s="16" t="s">
        <v>833</v>
      </c>
      <c r="K13" s="16" t="s">
        <v>901</v>
      </c>
      <c r="L13" s="16" t="s">
        <v>835</v>
      </c>
      <c r="M13" s="15" t="s">
        <v>834</v>
      </c>
      <c r="N13" s="15" t="s">
        <v>876</v>
      </c>
      <c r="O13" s="16" t="s">
        <v>804</v>
      </c>
      <c r="P13" s="16" t="s">
        <v>910</v>
      </c>
      <c r="Q13" s="15" t="s">
        <v>3</v>
      </c>
    </row>
    <row r="14" spans="1:17" ht="59.4" customHeight="1" x14ac:dyDescent="0.3">
      <c r="A14" t="s">
        <v>476</v>
      </c>
      <c r="B14" t="s">
        <v>813</v>
      </c>
      <c r="C14" s="10">
        <v>28342100</v>
      </c>
      <c r="D14" s="2" t="s">
        <v>522</v>
      </c>
      <c r="E14" t="s">
        <v>3</v>
      </c>
      <c r="F14" t="s">
        <v>3</v>
      </c>
      <c r="G14" s="20" t="s">
        <v>796</v>
      </c>
      <c r="H14" s="15" t="s">
        <v>798</v>
      </c>
      <c r="I14" s="16" t="s">
        <v>799</v>
      </c>
      <c r="J14" s="16" t="s">
        <v>918</v>
      </c>
      <c r="K14" s="16" t="s">
        <v>813</v>
      </c>
      <c r="L14" s="16" t="s">
        <v>841</v>
      </c>
      <c r="M14" s="16" t="s">
        <v>842</v>
      </c>
      <c r="N14" s="15" t="s">
        <v>877</v>
      </c>
      <c r="O14" s="16" t="s">
        <v>804</v>
      </c>
      <c r="P14" s="16" t="s">
        <v>910</v>
      </c>
      <c r="Q14" s="15" t="s">
        <v>3</v>
      </c>
    </row>
    <row r="15" spans="1:17" ht="59.4" customHeight="1" x14ac:dyDescent="0.3">
      <c r="A15" t="s">
        <v>476</v>
      </c>
      <c r="B15" t="s">
        <v>811</v>
      </c>
      <c r="C15" s="10">
        <v>31021010</v>
      </c>
      <c r="D15" s="2" t="s">
        <v>523</v>
      </c>
      <c r="E15" t="s">
        <v>3</v>
      </c>
      <c r="F15" t="s">
        <v>3</v>
      </c>
      <c r="G15" s="20" t="s">
        <v>796</v>
      </c>
      <c r="H15" s="15" t="s">
        <v>798</v>
      </c>
      <c r="I15" s="16" t="s">
        <v>799</v>
      </c>
      <c r="J15" s="16" t="s">
        <v>839</v>
      </c>
      <c r="K15" s="16" t="s">
        <v>902</v>
      </c>
      <c r="L15" s="16" t="s">
        <v>840</v>
      </c>
      <c r="M15" s="15" t="s">
        <v>838</v>
      </c>
      <c r="N15" s="15" t="s">
        <v>874</v>
      </c>
      <c r="O15" s="16" t="s">
        <v>804</v>
      </c>
      <c r="P15" s="16" t="s">
        <v>910</v>
      </c>
      <c r="Q15" s="15" t="s">
        <v>3</v>
      </c>
    </row>
    <row r="16" spans="1:17" ht="59.4" customHeight="1" x14ac:dyDescent="0.3">
      <c r="A16" t="s">
        <v>476</v>
      </c>
      <c r="B16" t="s">
        <v>813</v>
      </c>
      <c r="C16" s="10">
        <v>31021090</v>
      </c>
      <c r="D16" s="2" t="s">
        <v>524</v>
      </c>
      <c r="E16" t="s">
        <v>3</v>
      </c>
      <c r="F16" t="s">
        <v>3</v>
      </c>
      <c r="G16" s="20" t="s">
        <v>796</v>
      </c>
      <c r="H16" s="15" t="s">
        <v>798</v>
      </c>
      <c r="I16" s="16" t="s">
        <v>799</v>
      </c>
      <c r="J16" s="16" t="s">
        <v>918</v>
      </c>
      <c r="K16" s="16" t="s">
        <v>902</v>
      </c>
      <c r="L16" s="16" t="s">
        <v>841</v>
      </c>
      <c r="M16" s="16" t="s">
        <v>842</v>
      </c>
      <c r="N16" s="15" t="s">
        <v>877</v>
      </c>
      <c r="O16" s="16" t="s">
        <v>804</v>
      </c>
      <c r="P16" s="16" t="s">
        <v>910</v>
      </c>
      <c r="Q16" s="15" t="s">
        <v>3</v>
      </c>
    </row>
    <row r="17" spans="1:17" ht="59.4" customHeight="1" x14ac:dyDescent="0.3">
      <c r="A17" t="s">
        <v>476</v>
      </c>
      <c r="B17" t="s">
        <v>813</v>
      </c>
      <c r="C17" s="10">
        <v>31022100</v>
      </c>
      <c r="D17" s="2" t="s">
        <v>525</v>
      </c>
      <c r="E17" t="s">
        <v>3</v>
      </c>
      <c r="F17" t="s">
        <v>3</v>
      </c>
      <c r="G17" s="20" t="s">
        <v>796</v>
      </c>
      <c r="H17" s="15" t="s">
        <v>798</v>
      </c>
      <c r="I17" s="16" t="s">
        <v>799</v>
      </c>
      <c r="J17" s="16" t="s">
        <v>918</v>
      </c>
      <c r="K17" s="16" t="s">
        <v>813</v>
      </c>
      <c r="L17" s="16" t="s">
        <v>841</v>
      </c>
      <c r="M17" s="16" t="s">
        <v>842</v>
      </c>
      <c r="N17" s="15" t="s">
        <v>877</v>
      </c>
      <c r="O17" s="16" t="s">
        <v>804</v>
      </c>
      <c r="P17" s="16" t="s">
        <v>910</v>
      </c>
      <c r="Q17" s="15" t="s">
        <v>3</v>
      </c>
    </row>
    <row r="18" spans="1:17" ht="59.4" customHeight="1" x14ac:dyDescent="0.3">
      <c r="A18" t="s">
        <v>476</v>
      </c>
      <c r="B18" t="s">
        <v>813</v>
      </c>
      <c r="C18" s="10">
        <v>31022900</v>
      </c>
      <c r="D18" s="2" t="s">
        <v>524</v>
      </c>
      <c r="E18" t="s">
        <v>3</v>
      </c>
      <c r="F18" t="s">
        <v>3</v>
      </c>
      <c r="G18" s="20" t="s">
        <v>796</v>
      </c>
      <c r="H18" s="15" t="s">
        <v>798</v>
      </c>
      <c r="I18" s="16" t="s">
        <v>799</v>
      </c>
      <c r="J18" s="16" t="s">
        <v>918</v>
      </c>
      <c r="K18" s="16" t="s">
        <v>813</v>
      </c>
      <c r="L18" s="16" t="s">
        <v>841</v>
      </c>
      <c r="M18" s="16" t="s">
        <v>842</v>
      </c>
      <c r="N18" s="15" t="s">
        <v>877</v>
      </c>
      <c r="O18" s="16" t="s">
        <v>804</v>
      </c>
      <c r="P18" s="16" t="s">
        <v>910</v>
      </c>
      <c r="Q18" s="15" t="s">
        <v>3</v>
      </c>
    </row>
    <row r="19" spans="1:17" ht="59.4" customHeight="1" x14ac:dyDescent="0.3">
      <c r="A19" t="s">
        <v>476</v>
      </c>
      <c r="B19" t="s">
        <v>813</v>
      </c>
      <c r="C19" s="10">
        <v>31023010</v>
      </c>
      <c r="D19" s="2" t="s">
        <v>526</v>
      </c>
      <c r="E19" t="s">
        <v>3</v>
      </c>
      <c r="F19" t="s">
        <v>3</v>
      </c>
      <c r="G19" s="20" t="s">
        <v>796</v>
      </c>
      <c r="H19" s="15" t="s">
        <v>798</v>
      </c>
      <c r="I19" s="16" t="s">
        <v>799</v>
      </c>
      <c r="J19" s="16" t="s">
        <v>918</v>
      </c>
      <c r="K19" s="16" t="s">
        <v>813</v>
      </c>
      <c r="L19" s="16" t="s">
        <v>841</v>
      </c>
      <c r="M19" s="16" t="s">
        <v>842</v>
      </c>
      <c r="N19" s="15" t="s">
        <v>877</v>
      </c>
      <c r="O19" s="16" t="s">
        <v>804</v>
      </c>
      <c r="P19" s="16" t="s">
        <v>910</v>
      </c>
      <c r="Q19" s="15" t="s">
        <v>3</v>
      </c>
    </row>
    <row r="20" spans="1:17" ht="59.4" customHeight="1" x14ac:dyDescent="0.3">
      <c r="A20" t="s">
        <v>476</v>
      </c>
      <c r="B20" t="s">
        <v>813</v>
      </c>
      <c r="C20" s="10">
        <v>31023090</v>
      </c>
      <c r="D20" s="2" t="s">
        <v>524</v>
      </c>
      <c r="E20" t="s">
        <v>3</v>
      </c>
      <c r="F20" t="s">
        <v>3</v>
      </c>
      <c r="G20" s="20" t="s">
        <v>796</v>
      </c>
      <c r="H20" s="15" t="s">
        <v>798</v>
      </c>
      <c r="I20" s="16" t="s">
        <v>799</v>
      </c>
      <c r="J20" s="16" t="s">
        <v>918</v>
      </c>
      <c r="K20" s="16" t="s">
        <v>813</v>
      </c>
      <c r="L20" s="16" t="s">
        <v>841</v>
      </c>
      <c r="M20" s="16" t="s">
        <v>842</v>
      </c>
      <c r="N20" s="15" t="s">
        <v>877</v>
      </c>
      <c r="O20" s="16" t="s">
        <v>804</v>
      </c>
      <c r="P20" s="16" t="s">
        <v>910</v>
      </c>
      <c r="Q20" s="15" t="s">
        <v>3</v>
      </c>
    </row>
    <row r="21" spans="1:17" ht="59.4" customHeight="1" x14ac:dyDescent="0.3">
      <c r="A21" t="s">
        <v>476</v>
      </c>
      <c r="B21" t="s">
        <v>813</v>
      </c>
      <c r="C21" s="10">
        <v>31024010</v>
      </c>
      <c r="D21" s="2" t="s">
        <v>527</v>
      </c>
      <c r="E21" t="s">
        <v>3</v>
      </c>
      <c r="F21" t="s">
        <v>3</v>
      </c>
      <c r="G21" s="20" t="s">
        <v>796</v>
      </c>
      <c r="H21" s="15" t="s">
        <v>798</v>
      </c>
      <c r="I21" s="16" t="s">
        <v>799</v>
      </c>
      <c r="J21" s="16" t="s">
        <v>918</v>
      </c>
      <c r="K21" s="16" t="s">
        <v>813</v>
      </c>
      <c r="L21" s="16" t="s">
        <v>841</v>
      </c>
      <c r="M21" s="16" t="s">
        <v>842</v>
      </c>
      <c r="N21" s="15" t="s">
        <v>877</v>
      </c>
      <c r="O21" s="16" t="s">
        <v>804</v>
      </c>
      <c r="P21" s="16" t="s">
        <v>910</v>
      </c>
      <c r="Q21" s="15" t="s">
        <v>3</v>
      </c>
    </row>
    <row r="22" spans="1:17" ht="59.4" customHeight="1" x14ac:dyDescent="0.3">
      <c r="A22" t="s">
        <v>476</v>
      </c>
      <c r="B22" t="s">
        <v>813</v>
      </c>
      <c r="C22" s="10">
        <v>31024090</v>
      </c>
      <c r="D22" s="2" t="s">
        <v>528</v>
      </c>
      <c r="E22" t="s">
        <v>3</v>
      </c>
      <c r="F22" t="s">
        <v>3</v>
      </c>
      <c r="G22" s="20" t="s">
        <v>796</v>
      </c>
      <c r="H22" s="15" t="s">
        <v>798</v>
      </c>
      <c r="I22" s="16" t="s">
        <v>799</v>
      </c>
      <c r="J22" s="16" t="s">
        <v>918</v>
      </c>
      <c r="K22" s="16" t="s">
        <v>813</v>
      </c>
      <c r="L22" s="16" t="s">
        <v>841</v>
      </c>
      <c r="M22" s="16" t="s">
        <v>842</v>
      </c>
      <c r="N22" s="15" t="s">
        <v>877</v>
      </c>
      <c r="O22" s="16" t="s">
        <v>804</v>
      </c>
      <c r="P22" s="16" t="s">
        <v>910</v>
      </c>
      <c r="Q22" s="15" t="s">
        <v>3</v>
      </c>
    </row>
    <row r="23" spans="1:17" ht="59.4" customHeight="1" x14ac:dyDescent="0.3">
      <c r="A23" t="s">
        <v>476</v>
      </c>
      <c r="B23" t="s">
        <v>813</v>
      </c>
      <c r="C23" s="10">
        <v>31025000</v>
      </c>
      <c r="D23" s="2" t="s">
        <v>529</v>
      </c>
      <c r="E23" t="s">
        <v>3</v>
      </c>
      <c r="F23" t="s">
        <v>3</v>
      </c>
      <c r="G23" s="20" t="s">
        <v>796</v>
      </c>
      <c r="H23" s="15" t="s">
        <v>798</v>
      </c>
      <c r="I23" s="16" t="s">
        <v>799</v>
      </c>
      <c r="J23" s="16" t="s">
        <v>918</v>
      </c>
      <c r="K23" s="16" t="s">
        <v>813</v>
      </c>
      <c r="L23" s="16" t="s">
        <v>841</v>
      </c>
      <c r="M23" s="16" t="s">
        <v>842</v>
      </c>
      <c r="N23" s="15" t="s">
        <v>877</v>
      </c>
      <c r="O23" s="16" t="s">
        <v>804</v>
      </c>
      <c r="P23" s="16" t="s">
        <v>910</v>
      </c>
      <c r="Q23" s="15" t="s">
        <v>3</v>
      </c>
    </row>
    <row r="24" spans="1:17" ht="59.4" customHeight="1" x14ac:dyDescent="0.3">
      <c r="A24" t="s">
        <v>476</v>
      </c>
      <c r="B24" t="s">
        <v>813</v>
      </c>
      <c r="C24" s="10">
        <v>31026000</v>
      </c>
      <c r="D24" s="2" t="s">
        <v>530</v>
      </c>
      <c r="E24" t="s">
        <v>3</v>
      </c>
      <c r="F24" t="s">
        <v>3</v>
      </c>
      <c r="G24" s="20" t="s">
        <v>796</v>
      </c>
      <c r="H24" s="15" t="s">
        <v>798</v>
      </c>
      <c r="I24" s="16" t="s">
        <v>799</v>
      </c>
      <c r="J24" s="16" t="s">
        <v>918</v>
      </c>
      <c r="K24" s="16" t="s">
        <v>813</v>
      </c>
      <c r="L24" s="16" t="s">
        <v>841</v>
      </c>
      <c r="M24" s="16" t="s">
        <v>842</v>
      </c>
      <c r="N24" s="15" t="s">
        <v>877</v>
      </c>
      <c r="O24" s="16" t="s">
        <v>804</v>
      </c>
      <c r="P24" s="16" t="s">
        <v>910</v>
      </c>
      <c r="Q24" s="15" t="s">
        <v>3</v>
      </c>
    </row>
    <row r="25" spans="1:17" ht="59.4" customHeight="1" x14ac:dyDescent="0.3">
      <c r="A25" t="s">
        <v>476</v>
      </c>
      <c r="B25" t="s">
        <v>813</v>
      </c>
      <c r="C25" s="10">
        <v>31028000</v>
      </c>
      <c r="D25" s="2" t="s">
        <v>531</v>
      </c>
      <c r="E25" t="s">
        <v>3</v>
      </c>
      <c r="F25" t="s">
        <v>3</v>
      </c>
      <c r="G25" s="20" t="s">
        <v>796</v>
      </c>
      <c r="H25" s="15" t="s">
        <v>798</v>
      </c>
      <c r="I25" s="16" t="s">
        <v>799</v>
      </c>
      <c r="J25" s="16" t="s">
        <v>918</v>
      </c>
      <c r="K25" s="16" t="s">
        <v>813</v>
      </c>
      <c r="L25" s="16" t="s">
        <v>841</v>
      </c>
      <c r="M25" s="16" t="s">
        <v>842</v>
      </c>
      <c r="N25" s="15" t="s">
        <v>877</v>
      </c>
      <c r="O25" s="16" t="s">
        <v>804</v>
      </c>
      <c r="P25" s="16" t="s">
        <v>910</v>
      </c>
      <c r="Q25" s="15" t="s">
        <v>3</v>
      </c>
    </row>
    <row r="26" spans="1:17" ht="59.4" customHeight="1" x14ac:dyDescent="0.3">
      <c r="A26" t="s">
        <v>476</v>
      </c>
      <c r="B26" t="s">
        <v>813</v>
      </c>
      <c r="C26" s="10">
        <v>31029000</v>
      </c>
      <c r="D26" s="2" t="s">
        <v>532</v>
      </c>
      <c r="E26" t="s">
        <v>3</v>
      </c>
      <c r="F26" t="s">
        <v>3</v>
      </c>
      <c r="G26" s="20" t="s">
        <v>796</v>
      </c>
      <c r="H26" s="15" t="s">
        <v>798</v>
      </c>
      <c r="I26" s="16" t="s">
        <v>799</v>
      </c>
      <c r="J26" s="16" t="s">
        <v>918</v>
      </c>
      <c r="K26" s="16" t="s">
        <v>813</v>
      </c>
      <c r="L26" s="16" t="s">
        <v>841</v>
      </c>
      <c r="M26" s="16" t="s">
        <v>842</v>
      </c>
      <c r="N26" s="15" t="s">
        <v>877</v>
      </c>
      <c r="O26" s="16" t="s">
        <v>804</v>
      </c>
      <c r="P26" s="16" t="s">
        <v>910</v>
      </c>
      <c r="Q26" s="15" t="s">
        <v>3</v>
      </c>
    </row>
    <row r="27" spans="1:17" ht="59.4" customHeight="1" x14ac:dyDescent="0.3">
      <c r="A27" t="s">
        <v>476</v>
      </c>
      <c r="B27" t="s">
        <v>813</v>
      </c>
      <c r="C27" s="10">
        <v>31051000</v>
      </c>
      <c r="D27" s="2" t="s">
        <v>533</v>
      </c>
      <c r="E27" t="s">
        <v>3</v>
      </c>
      <c r="F27" t="s">
        <v>3</v>
      </c>
      <c r="G27" s="20" t="s">
        <v>796</v>
      </c>
      <c r="H27" s="15" t="s">
        <v>798</v>
      </c>
      <c r="I27" s="16" t="s">
        <v>799</v>
      </c>
      <c r="J27" s="16" t="s">
        <v>918</v>
      </c>
      <c r="K27" s="16" t="s">
        <v>813</v>
      </c>
      <c r="L27" s="16" t="s">
        <v>841</v>
      </c>
      <c r="M27" s="16" t="s">
        <v>842</v>
      </c>
      <c r="N27" s="15" t="s">
        <v>877</v>
      </c>
      <c r="O27" s="16" t="s">
        <v>804</v>
      </c>
      <c r="P27" s="16" t="s">
        <v>910</v>
      </c>
      <c r="Q27" s="15" t="s">
        <v>3</v>
      </c>
    </row>
    <row r="28" spans="1:17" ht="59.4" customHeight="1" x14ac:dyDescent="0.3">
      <c r="A28" t="s">
        <v>476</v>
      </c>
      <c r="B28" t="s">
        <v>813</v>
      </c>
      <c r="C28" s="10">
        <v>31052010</v>
      </c>
      <c r="D28" s="2" t="s">
        <v>534</v>
      </c>
      <c r="E28" t="s">
        <v>3</v>
      </c>
      <c r="F28" t="s">
        <v>3</v>
      </c>
      <c r="G28" s="20" t="s">
        <v>796</v>
      </c>
      <c r="H28" s="15" t="s">
        <v>798</v>
      </c>
      <c r="I28" s="16" t="s">
        <v>799</v>
      </c>
      <c r="J28" s="16" t="s">
        <v>918</v>
      </c>
      <c r="K28" s="16" t="s">
        <v>813</v>
      </c>
      <c r="L28" s="16" t="s">
        <v>841</v>
      </c>
      <c r="M28" s="16" t="s">
        <v>842</v>
      </c>
      <c r="N28" s="15" t="s">
        <v>877</v>
      </c>
      <c r="O28" s="16" t="s">
        <v>804</v>
      </c>
      <c r="P28" s="16" t="s">
        <v>910</v>
      </c>
      <c r="Q28" s="15" t="s">
        <v>3</v>
      </c>
    </row>
    <row r="29" spans="1:17" ht="59.4" customHeight="1" x14ac:dyDescent="0.3">
      <c r="A29" t="s">
        <v>476</v>
      </c>
      <c r="B29" t="s">
        <v>813</v>
      </c>
      <c r="C29" s="10">
        <v>31052090</v>
      </c>
      <c r="D29" s="2" t="s">
        <v>524</v>
      </c>
      <c r="E29" t="s">
        <v>3</v>
      </c>
      <c r="F29" t="s">
        <v>3</v>
      </c>
      <c r="G29" s="20" t="s">
        <v>796</v>
      </c>
      <c r="H29" s="15" t="s">
        <v>798</v>
      </c>
      <c r="I29" s="16" t="s">
        <v>799</v>
      </c>
      <c r="J29" s="16" t="s">
        <v>918</v>
      </c>
      <c r="K29" s="16" t="s">
        <v>813</v>
      </c>
      <c r="L29" s="16" t="s">
        <v>841</v>
      </c>
      <c r="M29" s="16" t="s">
        <v>842</v>
      </c>
      <c r="N29" s="15" t="s">
        <v>877</v>
      </c>
      <c r="O29" s="16" t="s">
        <v>804</v>
      </c>
      <c r="P29" s="16" t="s">
        <v>910</v>
      </c>
      <c r="Q29" s="15" t="s">
        <v>3</v>
      </c>
    </row>
    <row r="30" spans="1:17" ht="59.4" customHeight="1" x14ac:dyDescent="0.3">
      <c r="A30" t="s">
        <v>476</v>
      </c>
      <c r="B30" t="s">
        <v>813</v>
      </c>
      <c r="C30" s="10">
        <v>31053000</v>
      </c>
      <c r="D30" s="2" t="s">
        <v>535</v>
      </c>
      <c r="E30" t="s">
        <v>3</v>
      </c>
      <c r="F30" t="s">
        <v>3</v>
      </c>
      <c r="G30" s="20" t="s">
        <v>796</v>
      </c>
      <c r="H30" s="15" t="s">
        <v>798</v>
      </c>
      <c r="I30" s="16" t="s">
        <v>799</v>
      </c>
      <c r="J30" s="16" t="s">
        <v>918</v>
      </c>
      <c r="K30" s="16" t="s">
        <v>813</v>
      </c>
      <c r="L30" s="16" t="s">
        <v>841</v>
      </c>
      <c r="M30" s="16" t="s">
        <v>842</v>
      </c>
      <c r="N30" s="15" t="s">
        <v>877</v>
      </c>
      <c r="O30" s="16" t="s">
        <v>804</v>
      </c>
      <c r="P30" s="16" t="s">
        <v>910</v>
      </c>
      <c r="Q30" s="15" t="s">
        <v>3</v>
      </c>
    </row>
    <row r="31" spans="1:17" ht="59.4" customHeight="1" x14ac:dyDescent="0.3">
      <c r="A31" t="s">
        <v>476</v>
      </c>
      <c r="B31" t="s">
        <v>813</v>
      </c>
      <c r="C31" s="10">
        <v>31054000</v>
      </c>
      <c r="D31" s="2" t="s">
        <v>536</v>
      </c>
      <c r="E31" t="s">
        <v>3</v>
      </c>
      <c r="F31" t="s">
        <v>3</v>
      </c>
      <c r="G31" s="20" t="s">
        <v>796</v>
      </c>
      <c r="H31" s="15" t="s">
        <v>798</v>
      </c>
      <c r="I31" s="16" t="s">
        <v>799</v>
      </c>
      <c r="J31" s="16" t="s">
        <v>918</v>
      </c>
      <c r="K31" s="16" t="s">
        <v>813</v>
      </c>
      <c r="L31" s="16" t="s">
        <v>841</v>
      </c>
      <c r="M31" s="16" t="s">
        <v>842</v>
      </c>
      <c r="N31" s="15" t="s">
        <v>877</v>
      </c>
      <c r="O31" s="16" t="s">
        <v>804</v>
      </c>
      <c r="P31" s="16" t="s">
        <v>910</v>
      </c>
      <c r="Q31" s="15" t="s">
        <v>3</v>
      </c>
    </row>
    <row r="32" spans="1:17" ht="59.4" customHeight="1" x14ac:dyDescent="0.3">
      <c r="A32" t="s">
        <v>476</v>
      </c>
      <c r="B32" t="s">
        <v>813</v>
      </c>
      <c r="C32" s="10">
        <v>31055100</v>
      </c>
      <c r="D32" s="2" t="s">
        <v>537</v>
      </c>
      <c r="E32" t="s">
        <v>3</v>
      </c>
      <c r="F32" t="s">
        <v>3</v>
      </c>
      <c r="G32" s="20" t="s">
        <v>796</v>
      </c>
      <c r="H32" s="15" t="s">
        <v>798</v>
      </c>
      <c r="I32" s="16" t="s">
        <v>799</v>
      </c>
      <c r="J32" s="16" t="s">
        <v>918</v>
      </c>
      <c r="K32" s="16" t="s">
        <v>813</v>
      </c>
      <c r="L32" s="16" t="s">
        <v>841</v>
      </c>
      <c r="M32" s="16" t="s">
        <v>842</v>
      </c>
      <c r="N32" s="15" t="s">
        <v>877</v>
      </c>
      <c r="O32" s="16" t="s">
        <v>804</v>
      </c>
      <c r="P32" s="16" t="s">
        <v>910</v>
      </c>
      <c r="Q32" s="15" t="s">
        <v>3</v>
      </c>
    </row>
    <row r="33" spans="1:17" ht="59.4" customHeight="1" x14ac:dyDescent="0.3">
      <c r="A33" t="s">
        <v>476</v>
      </c>
      <c r="B33" t="s">
        <v>813</v>
      </c>
      <c r="C33" s="10">
        <v>31055900</v>
      </c>
      <c r="D33" s="2" t="s">
        <v>524</v>
      </c>
      <c r="E33" t="s">
        <v>3</v>
      </c>
      <c r="F33" t="s">
        <v>3</v>
      </c>
      <c r="G33" s="20" t="s">
        <v>796</v>
      </c>
      <c r="H33" s="15" t="s">
        <v>798</v>
      </c>
      <c r="I33" s="16" t="s">
        <v>799</v>
      </c>
      <c r="J33" s="16" t="s">
        <v>918</v>
      </c>
      <c r="K33" s="16" t="s">
        <v>813</v>
      </c>
      <c r="L33" s="16" t="s">
        <v>841</v>
      </c>
      <c r="M33" s="16" t="s">
        <v>842</v>
      </c>
      <c r="N33" s="15" t="s">
        <v>877</v>
      </c>
      <c r="O33" s="16" t="s">
        <v>804</v>
      </c>
      <c r="P33" s="16" t="s">
        <v>910</v>
      </c>
      <c r="Q33" s="15" t="s">
        <v>3</v>
      </c>
    </row>
    <row r="34" spans="1:17" ht="59.4" customHeight="1" x14ac:dyDescent="0.3">
      <c r="A34" t="s">
        <v>476</v>
      </c>
      <c r="B34" t="s">
        <v>813</v>
      </c>
      <c r="C34" s="10">
        <v>31059020</v>
      </c>
      <c r="D34" s="2" t="s">
        <v>534</v>
      </c>
      <c r="E34" t="s">
        <v>3</v>
      </c>
      <c r="F34" t="s">
        <v>3</v>
      </c>
      <c r="G34" s="20" t="s">
        <v>796</v>
      </c>
      <c r="H34" s="15" t="s">
        <v>798</v>
      </c>
      <c r="I34" s="16" t="s">
        <v>799</v>
      </c>
      <c r="J34" s="16" t="s">
        <v>918</v>
      </c>
      <c r="K34" s="16" t="s">
        <v>813</v>
      </c>
      <c r="L34" s="16" t="s">
        <v>841</v>
      </c>
      <c r="M34" s="16" t="s">
        <v>842</v>
      </c>
      <c r="N34" s="15" t="s">
        <v>877</v>
      </c>
      <c r="O34" s="16" t="s">
        <v>804</v>
      </c>
      <c r="P34" s="16" t="s">
        <v>910</v>
      </c>
      <c r="Q34" s="15" t="s">
        <v>3</v>
      </c>
    </row>
    <row r="35" spans="1:17" ht="59.4" customHeight="1" x14ac:dyDescent="0.3">
      <c r="A35" t="s">
        <v>476</v>
      </c>
      <c r="B35" t="s">
        <v>813</v>
      </c>
      <c r="C35" s="10">
        <v>31059080</v>
      </c>
      <c r="D35" s="2" t="s">
        <v>524</v>
      </c>
      <c r="E35" t="s">
        <v>3</v>
      </c>
      <c r="F35" t="s">
        <v>3</v>
      </c>
      <c r="G35" s="20" t="s">
        <v>796</v>
      </c>
      <c r="H35" s="15" t="s">
        <v>798</v>
      </c>
      <c r="I35" s="16" t="s">
        <v>799</v>
      </c>
      <c r="J35" s="16" t="s">
        <v>918</v>
      </c>
      <c r="K35" s="16" t="s">
        <v>813</v>
      </c>
      <c r="L35" s="16" t="s">
        <v>841</v>
      </c>
      <c r="M35" s="16" t="s">
        <v>842</v>
      </c>
      <c r="N35" s="15" t="s">
        <v>877</v>
      </c>
      <c r="O35" s="16" t="s">
        <v>804</v>
      </c>
      <c r="P35" s="16" t="s">
        <v>910</v>
      </c>
      <c r="Q35" s="15" t="s">
        <v>3</v>
      </c>
    </row>
    <row r="36" spans="1:17" ht="59.4" customHeight="1" x14ac:dyDescent="0.3">
      <c r="A36" t="s">
        <v>538</v>
      </c>
      <c r="B36" t="s">
        <v>814</v>
      </c>
      <c r="C36" s="10">
        <v>72011011</v>
      </c>
      <c r="D36" s="2" t="s">
        <v>539</v>
      </c>
      <c r="E36" t="s">
        <v>3</v>
      </c>
      <c r="F36" t="s">
        <v>3</v>
      </c>
      <c r="G36" s="20" t="s">
        <v>796</v>
      </c>
      <c r="H36" s="15" t="s">
        <v>798</v>
      </c>
      <c r="I36" s="16" t="s">
        <v>799</v>
      </c>
      <c r="J36" s="16" t="s">
        <v>845</v>
      </c>
      <c r="K36" s="16" t="s">
        <v>904</v>
      </c>
      <c r="L36" s="16" t="s">
        <v>846</v>
      </c>
      <c r="M36" s="16" t="s">
        <v>847</v>
      </c>
      <c r="N36" s="16" t="s">
        <v>913</v>
      </c>
      <c r="O36" s="16" t="s">
        <v>804</v>
      </c>
      <c r="P36" s="16" t="s">
        <v>910</v>
      </c>
      <c r="Q36" s="15" t="s">
        <v>3</v>
      </c>
    </row>
    <row r="37" spans="1:17" ht="59.4" customHeight="1" x14ac:dyDescent="0.3">
      <c r="A37" t="s">
        <v>538</v>
      </c>
      <c r="B37" t="s">
        <v>814</v>
      </c>
      <c r="C37" s="10">
        <v>72011019</v>
      </c>
      <c r="D37" s="2" t="s">
        <v>540</v>
      </c>
      <c r="E37" t="s">
        <v>3</v>
      </c>
      <c r="F37" t="s">
        <v>3</v>
      </c>
      <c r="G37" s="20" t="s">
        <v>796</v>
      </c>
      <c r="H37" s="15" t="s">
        <v>798</v>
      </c>
      <c r="I37" s="16" t="s">
        <v>799</v>
      </c>
      <c r="J37" s="16" t="s">
        <v>845</v>
      </c>
      <c r="K37" s="16" t="s">
        <v>904</v>
      </c>
      <c r="L37" s="16" t="s">
        <v>846</v>
      </c>
      <c r="M37" s="16" t="s">
        <v>847</v>
      </c>
      <c r="N37" s="16" t="s">
        <v>913</v>
      </c>
      <c r="O37" s="16" t="s">
        <v>804</v>
      </c>
      <c r="P37" s="16" t="s">
        <v>910</v>
      </c>
      <c r="Q37" s="15" t="s">
        <v>3</v>
      </c>
    </row>
    <row r="38" spans="1:17" ht="59.4" customHeight="1" x14ac:dyDescent="0.3">
      <c r="A38" t="s">
        <v>538</v>
      </c>
      <c r="B38" t="s">
        <v>814</v>
      </c>
      <c r="C38" s="10">
        <v>72011030</v>
      </c>
      <c r="D38" s="2" t="s">
        <v>541</v>
      </c>
      <c r="E38" t="s">
        <v>3</v>
      </c>
      <c r="F38" t="s">
        <v>3</v>
      </c>
      <c r="G38" s="20" t="s">
        <v>796</v>
      </c>
      <c r="H38" s="15" t="s">
        <v>798</v>
      </c>
      <c r="I38" s="16" t="s">
        <v>799</v>
      </c>
      <c r="J38" s="16" t="s">
        <v>845</v>
      </c>
      <c r="K38" s="16" t="s">
        <v>904</v>
      </c>
      <c r="L38" s="16" t="s">
        <v>846</v>
      </c>
      <c r="M38" s="16" t="s">
        <v>847</v>
      </c>
      <c r="N38" s="16" t="s">
        <v>913</v>
      </c>
      <c r="O38" s="16" t="s">
        <v>804</v>
      </c>
      <c r="P38" s="16" t="s">
        <v>910</v>
      </c>
      <c r="Q38" s="15" t="s">
        <v>3</v>
      </c>
    </row>
    <row r="39" spans="1:17" ht="59.4" customHeight="1" x14ac:dyDescent="0.3">
      <c r="A39" t="s">
        <v>538</v>
      </c>
      <c r="B39" t="s">
        <v>814</v>
      </c>
      <c r="C39" s="10">
        <v>72011090</v>
      </c>
      <c r="D39" s="2" t="s">
        <v>542</v>
      </c>
      <c r="E39" t="s">
        <v>3</v>
      </c>
      <c r="F39" t="s">
        <v>3</v>
      </c>
      <c r="G39" s="20" t="s">
        <v>796</v>
      </c>
      <c r="H39" s="15" t="s">
        <v>798</v>
      </c>
      <c r="I39" s="16" t="s">
        <v>799</v>
      </c>
      <c r="J39" s="16" t="s">
        <v>845</v>
      </c>
      <c r="K39" s="16" t="s">
        <v>904</v>
      </c>
      <c r="L39" s="16" t="s">
        <v>846</v>
      </c>
      <c r="M39" s="16" t="s">
        <v>847</v>
      </c>
      <c r="N39" s="16" t="s">
        <v>913</v>
      </c>
      <c r="O39" s="16" t="s">
        <v>804</v>
      </c>
      <c r="P39" s="16" t="s">
        <v>910</v>
      </c>
      <c r="Q39" s="15" t="s">
        <v>3</v>
      </c>
    </row>
    <row r="40" spans="1:17" ht="59.4" customHeight="1" x14ac:dyDescent="0.3">
      <c r="A40" t="s">
        <v>538</v>
      </c>
      <c r="B40" t="s">
        <v>814</v>
      </c>
      <c r="C40" s="10">
        <v>72012000</v>
      </c>
      <c r="D40" s="2" t="s">
        <v>543</v>
      </c>
      <c r="E40" t="s">
        <v>3</v>
      </c>
      <c r="F40" t="s">
        <v>3</v>
      </c>
      <c r="G40" s="20" t="s">
        <v>796</v>
      </c>
      <c r="H40" s="15" t="s">
        <v>798</v>
      </c>
      <c r="I40" s="16" t="s">
        <v>799</v>
      </c>
      <c r="J40" s="16" t="s">
        <v>845</v>
      </c>
      <c r="K40" s="16" t="s">
        <v>904</v>
      </c>
      <c r="L40" s="16" t="s">
        <v>846</v>
      </c>
      <c r="M40" s="16" t="s">
        <v>847</v>
      </c>
      <c r="N40" s="16" t="s">
        <v>913</v>
      </c>
      <c r="O40" s="16" t="s">
        <v>804</v>
      </c>
      <c r="P40" s="16" t="s">
        <v>910</v>
      </c>
      <c r="Q40" s="15" t="s">
        <v>3</v>
      </c>
    </row>
    <row r="41" spans="1:17" ht="59.4" customHeight="1" x14ac:dyDescent="0.3">
      <c r="A41" t="s">
        <v>538</v>
      </c>
      <c r="B41" t="s">
        <v>814</v>
      </c>
      <c r="C41" s="10">
        <v>72015010</v>
      </c>
      <c r="D41" s="2" t="s">
        <v>544</v>
      </c>
      <c r="E41" t="s">
        <v>3</v>
      </c>
      <c r="F41" t="s">
        <v>3</v>
      </c>
      <c r="G41" s="20" t="s">
        <v>796</v>
      </c>
      <c r="H41" s="15" t="s">
        <v>798</v>
      </c>
      <c r="I41" s="16" t="s">
        <v>799</v>
      </c>
      <c r="J41" s="16" t="s">
        <v>845</v>
      </c>
      <c r="K41" s="16" t="s">
        <v>904</v>
      </c>
      <c r="L41" s="16" t="s">
        <v>846</v>
      </c>
      <c r="M41" s="16" t="s">
        <v>847</v>
      </c>
      <c r="N41" s="16" t="s">
        <v>913</v>
      </c>
      <c r="O41" s="16" t="s">
        <v>804</v>
      </c>
      <c r="P41" s="16" t="s">
        <v>910</v>
      </c>
      <c r="Q41" s="15" t="s">
        <v>3</v>
      </c>
    </row>
    <row r="42" spans="1:17" ht="59.4" customHeight="1" x14ac:dyDescent="0.3">
      <c r="A42" t="s">
        <v>538</v>
      </c>
      <c r="B42" t="s">
        <v>814</v>
      </c>
      <c r="C42" s="10">
        <v>72015090</v>
      </c>
      <c r="D42" s="2" t="s">
        <v>524</v>
      </c>
      <c r="E42" t="s">
        <v>3</v>
      </c>
      <c r="F42" t="s">
        <v>3</v>
      </c>
      <c r="G42" s="20" t="s">
        <v>796</v>
      </c>
      <c r="H42" s="15" t="s">
        <v>798</v>
      </c>
      <c r="I42" s="16" t="s">
        <v>799</v>
      </c>
      <c r="J42" s="16" t="s">
        <v>845</v>
      </c>
      <c r="K42" s="16" t="s">
        <v>904</v>
      </c>
      <c r="L42" s="16" t="s">
        <v>846</v>
      </c>
      <c r="M42" s="16" t="s">
        <v>847</v>
      </c>
      <c r="N42" s="16" t="s">
        <v>913</v>
      </c>
      <c r="O42" s="16" t="s">
        <v>804</v>
      </c>
      <c r="P42" s="16" t="s">
        <v>910</v>
      </c>
      <c r="Q42" s="15" t="s">
        <v>3</v>
      </c>
    </row>
    <row r="43" spans="1:17" ht="59.4" customHeight="1" x14ac:dyDescent="0.3">
      <c r="A43" t="s">
        <v>538</v>
      </c>
      <c r="B43" t="s">
        <v>815</v>
      </c>
      <c r="C43" s="10">
        <v>72021120</v>
      </c>
      <c r="D43" s="2" t="s">
        <v>545</v>
      </c>
      <c r="E43" t="s">
        <v>3</v>
      </c>
      <c r="F43" t="s">
        <v>3</v>
      </c>
      <c r="G43" s="20" t="s">
        <v>796</v>
      </c>
      <c r="H43" s="15" t="s">
        <v>798</v>
      </c>
      <c r="I43" s="16" t="s">
        <v>799</v>
      </c>
      <c r="J43" s="16" t="s">
        <v>848</v>
      </c>
      <c r="K43" s="16" t="s">
        <v>908</v>
      </c>
      <c r="L43" s="16" t="s">
        <v>849</v>
      </c>
      <c r="M43" s="15" t="s">
        <v>850</v>
      </c>
      <c r="N43" s="16" t="s">
        <v>914</v>
      </c>
      <c r="O43" s="16" t="s">
        <v>804</v>
      </c>
      <c r="P43" s="16" t="s">
        <v>910</v>
      </c>
      <c r="Q43" s="15" t="s">
        <v>3</v>
      </c>
    </row>
    <row r="44" spans="1:17" ht="59.4" customHeight="1" x14ac:dyDescent="0.3">
      <c r="A44" t="s">
        <v>538</v>
      </c>
      <c r="B44" t="s">
        <v>815</v>
      </c>
      <c r="C44" s="10">
        <v>72021180</v>
      </c>
      <c r="D44" s="2" t="s">
        <v>524</v>
      </c>
      <c r="E44" t="s">
        <v>3</v>
      </c>
      <c r="F44" t="s">
        <v>3</v>
      </c>
      <c r="G44" s="20" t="s">
        <v>796</v>
      </c>
      <c r="H44" s="15" t="s">
        <v>798</v>
      </c>
      <c r="I44" s="16" t="s">
        <v>799</v>
      </c>
      <c r="J44" s="16" t="s">
        <v>848</v>
      </c>
      <c r="K44" s="16" t="s">
        <v>908</v>
      </c>
      <c r="L44" s="16" t="s">
        <v>849</v>
      </c>
      <c r="M44" s="15" t="s">
        <v>850</v>
      </c>
      <c r="N44" s="16" t="s">
        <v>914</v>
      </c>
      <c r="O44" s="16" t="s">
        <v>804</v>
      </c>
      <c r="P44" s="16" t="s">
        <v>910</v>
      </c>
      <c r="Q44" s="15" t="s">
        <v>3</v>
      </c>
    </row>
    <row r="45" spans="1:17" ht="59.4" customHeight="1" x14ac:dyDescent="0.3">
      <c r="A45" t="s">
        <v>538</v>
      </c>
      <c r="B45" t="s">
        <v>815</v>
      </c>
      <c r="C45" s="10">
        <v>72021900</v>
      </c>
      <c r="D45" s="2" t="s">
        <v>524</v>
      </c>
      <c r="E45" t="s">
        <v>3</v>
      </c>
      <c r="F45" t="s">
        <v>3</v>
      </c>
      <c r="G45" s="20" t="s">
        <v>796</v>
      </c>
      <c r="H45" s="15" t="s">
        <v>798</v>
      </c>
      <c r="I45" s="16" t="s">
        <v>799</v>
      </c>
      <c r="J45" s="16" t="s">
        <v>848</v>
      </c>
      <c r="K45" s="16" t="s">
        <v>908</v>
      </c>
      <c r="L45" s="16" t="s">
        <v>849</v>
      </c>
      <c r="M45" s="15" t="s">
        <v>850</v>
      </c>
      <c r="N45" s="16" t="s">
        <v>914</v>
      </c>
      <c r="O45" s="16" t="s">
        <v>804</v>
      </c>
      <c r="P45" s="16" t="s">
        <v>910</v>
      </c>
      <c r="Q45" s="15" t="s">
        <v>3</v>
      </c>
    </row>
    <row r="46" spans="1:17" ht="59.4" customHeight="1" x14ac:dyDescent="0.3">
      <c r="A46" t="s">
        <v>538</v>
      </c>
      <c r="B46" t="s">
        <v>816</v>
      </c>
      <c r="C46" s="10">
        <v>72024110</v>
      </c>
      <c r="D46" s="2" t="s">
        <v>546</v>
      </c>
      <c r="E46" t="s">
        <v>3</v>
      </c>
      <c r="F46" t="s">
        <v>3</v>
      </c>
      <c r="G46" s="20" t="s">
        <v>796</v>
      </c>
      <c r="H46" s="15" t="s">
        <v>798</v>
      </c>
      <c r="I46" s="16" t="s">
        <v>799</v>
      </c>
      <c r="J46" s="16" t="s">
        <v>848</v>
      </c>
      <c r="K46" s="16" t="s">
        <v>908</v>
      </c>
      <c r="L46" s="16" t="s">
        <v>849</v>
      </c>
      <c r="M46" s="15" t="s">
        <v>850</v>
      </c>
      <c r="N46" s="16" t="s">
        <v>915</v>
      </c>
      <c r="O46" s="16" t="s">
        <v>804</v>
      </c>
      <c r="P46" s="16" t="s">
        <v>910</v>
      </c>
      <c r="Q46" s="15" t="s">
        <v>3</v>
      </c>
    </row>
    <row r="47" spans="1:17" ht="59.4" customHeight="1" x14ac:dyDescent="0.3">
      <c r="A47" t="s">
        <v>538</v>
      </c>
      <c r="B47" t="s">
        <v>816</v>
      </c>
      <c r="C47" s="10">
        <v>72024190</v>
      </c>
      <c r="D47" s="2" t="s">
        <v>547</v>
      </c>
      <c r="E47" t="s">
        <v>3</v>
      </c>
      <c r="F47" t="s">
        <v>3</v>
      </c>
      <c r="G47" s="20" t="s">
        <v>796</v>
      </c>
      <c r="H47" s="15" t="s">
        <v>798</v>
      </c>
      <c r="I47" s="16" t="s">
        <v>799</v>
      </c>
      <c r="J47" s="16" t="s">
        <v>848</v>
      </c>
      <c r="K47" s="16" t="s">
        <v>908</v>
      </c>
      <c r="L47" s="16" t="s">
        <v>849</v>
      </c>
      <c r="M47" s="15" t="s">
        <v>850</v>
      </c>
      <c r="N47" s="16" t="s">
        <v>915</v>
      </c>
      <c r="O47" s="16" t="s">
        <v>804</v>
      </c>
      <c r="P47" s="16" t="s">
        <v>910</v>
      </c>
      <c r="Q47" s="15" t="s">
        <v>3</v>
      </c>
    </row>
    <row r="48" spans="1:17" ht="59.4" customHeight="1" x14ac:dyDescent="0.3">
      <c r="A48" t="s">
        <v>538</v>
      </c>
      <c r="B48" t="s">
        <v>816</v>
      </c>
      <c r="C48" s="10">
        <v>72024910</v>
      </c>
      <c r="D48" s="2" t="s">
        <v>548</v>
      </c>
      <c r="E48" t="s">
        <v>3</v>
      </c>
      <c r="F48" t="s">
        <v>3</v>
      </c>
      <c r="G48" s="20" t="s">
        <v>796</v>
      </c>
      <c r="H48" s="15" t="s">
        <v>798</v>
      </c>
      <c r="I48" s="16" t="s">
        <v>799</v>
      </c>
      <c r="J48" s="16" t="s">
        <v>848</v>
      </c>
      <c r="K48" s="16" t="s">
        <v>908</v>
      </c>
      <c r="L48" s="16" t="s">
        <v>849</v>
      </c>
      <c r="M48" s="15" t="s">
        <v>850</v>
      </c>
      <c r="N48" s="16" t="s">
        <v>915</v>
      </c>
      <c r="O48" s="16" t="s">
        <v>804</v>
      </c>
      <c r="P48" s="16" t="s">
        <v>910</v>
      </c>
      <c r="Q48" s="15" t="s">
        <v>3</v>
      </c>
    </row>
    <row r="49" spans="1:17" ht="59.4" customHeight="1" x14ac:dyDescent="0.3">
      <c r="A49" t="s">
        <v>538</v>
      </c>
      <c r="B49" t="s">
        <v>816</v>
      </c>
      <c r="C49" s="10">
        <v>72024950</v>
      </c>
      <c r="D49" s="2" t="s">
        <v>549</v>
      </c>
      <c r="E49" t="s">
        <v>3</v>
      </c>
      <c r="F49" t="s">
        <v>3</v>
      </c>
      <c r="G49" s="20" t="s">
        <v>796</v>
      </c>
      <c r="H49" s="15" t="s">
        <v>798</v>
      </c>
      <c r="I49" s="16" t="s">
        <v>799</v>
      </c>
      <c r="J49" s="16" t="s">
        <v>848</v>
      </c>
      <c r="K49" s="16" t="s">
        <v>908</v>
      </c>
      <c r="L49" s="16" t="s">
        <v>849</v>
      </c>
      <c r="M49" s="15" t="s">
        <v>850</v>
      </c>
      <c r="N49" s="16" t="s">
        <v>915</v>
      </c>
      <c r="O49" s="16" t="s">
        <v>804</v>
      </c>
      <c r="P49" s="16" t="s">
        <v>910</v>
      </c>
      <c r="Q49" s="15" t="s">
        <v>3</v>
      </c>
    </row>
    <row r="50" spans="1:17" ht="59.4" customHeight="1" x14ac:dyDescent="0.3">
      <c r="A50" t="s">
        <v>538</v>
      </c>
      <c r="B50" t="s">
        <v>816</v>
      </c>
      <c r="C50" s="10">
        <v>72024990</v>
      </c>
      <c r="D50" s="2" t="s">
        <v>550</v>
      </c>
      <c r="E50" t="s">
        <v>3</v>
      </c>
      <c r="F50" t="s">
        <v>3</v>
      </c>
      <c r="G50" s="20" t="s">
        <v>796</v>
      </c>
      <c r="H50" s="15" t="s">
        <v>798</v>
      </c>
      <c r="I50" s="16" t="s">
        <v>799</v>
      </c>
      <c r="J50" s="16" t="s">
        <v>848</v>
      </c>
      <c r="K50" s="16" t="s">
        <v>908</v>
      </c>
      <c r="L50" s="16" t="s">
        <v>849</v>
      </c>
      <c r="M50" s="15" t="s">
        <v>850</v>
      </c>
      <c r="N50" s="16" t="s">
        <v>915</v>
      </c>
      <c r="O50" s="16" t="s">
        <v>804</v>
      </c>
      <c r="P50" s="16" t="s">
        <v>910</v>
      </c>
      <c r="Q50" s="15" t="s">
        <v>3</v>
      </c>
    </row>
    <row r="51" spans="1:17" ht="59.4" customHeight="1" x14ac:dyDescent="0.3">
      <c r="A51" t="s">
        <v>538</v>
      </c>
      <c r="B51" t="s">
        <v>817</v>
      </c>
      <c r="C51" s="10">
        <v>72026000</v>
      </c>
      <c r="D51" s="2" t="s">
        <v>551</v>
      </c>
      <c r="E51" t="s">
        <v>3</v>
      </c>
      <c r="F51" t="s">
        <v>3</v>
      </c>
      <c r="G51" s="20" t="s">
        <v>796</v>
      </c>
      <c r="H51" s="15" t="s">
        <v>798</v>
      </c>
      <c r="I51" s="16" t="s">
        <v>799</v>
      </c>
      <c r="J51" s="16" t="s">
        <v>848</v>
      </c>
      <c r="K51" s="16" t="s">
        <v>908</v>
      </c>
      <c r="L51" s="16" t="s">
        <v>849</v>
      </c>
      <c r="M51" s="15" t="s">
        <v>850</v>
      </c>
      <c r="N51" s="16" t="s">
        <v>916</v>
      </c>
      <c r="O51" s="16" t="s">
        <v>804</v>
      </c>
      <c r="P51" s="16" t="s">
        <v>910</v>
      </c>
      <c r="Q51" s="15" t="s">
        <v>3</v>
      </c>
    </row>
    <row r="52" spans="1:17" ht="59.4" customHeight="1" x14ac:dyDescent="0.3">
      <c r="A52" t="s">
        <v>538</v>
      </c>
      <c r="B52" t="s">
        <v>818</v>
      </c>
      <c r="C52" s="10">
        <v>72031000</v>
      </c>
      <c r="D52" s="2" t="s">
        <v>552</v>
      </c>
      <c r="E52" t="s">
        <v>3</v>
      </c>
      <c r="F52" t="s">
        <v>3</v>
      </c>
      <c r="G52" s="20" t="s">
        <v>796</v>
      </c>
      <c r="H52" s="15" t="s">
        <v>798</v>
      </c>
      <c r="I52" s="16" t="s">
        <v>799</v>
      </c>
      <c r="J52" s="16" t="s">
        <v>851</v>
      </c>
      <c r="K52" s="16" t="s">
        <v>905</v>
      </c>
      <c r="L52" s="16" t="s">
        <v>852</v>
      </c>
      <c r="M52" s="16" t="s">
        <v>853</v>
      </c>
      <c r="N52" s="16" t="s">
        <v>913</v>
      </c>
      <c r="O52" s="16" t="s">
        <v>804</v>
      </c>
      <c r="P52" s="16" t="s">
        <v>910</v>
      </c>
      <c r="Q52" s="15" t="s">
        <v>3</v>
      </c>
    </row>
    <row r="53" spans="1:17" ht="59.4" customHeight="1" x14ac:dyDescent="0.3">
      <c r="A53" t="s">
        <v>538</v>
      </c>
      <c r="B53" t="s">
        <v>818</v>
      </c>
      <c r="C53" s="10">
        <v>72039000</v>
      </c>
      <c r="D53" s="2" t="s">
        <v>524</v>
      </c>
      <c r="E53" t="s">
        <v>3</v>
      </c>
      <c r="F53" t="s">
        <v>3</v>
      </c>
      <c r="G53" s="20" t="s">
        <v>796</v>
      </c>
      <c r="H53" s="15" t="s">
        <v>798</v>
      </c>
      <c r="I53" s="16" t="s">
        <v>799</v>
      </c>
      <c r="J53" s="16" t="s">
        <v>851</v>
      </c>
      <c r="K53" s="16" t="s">
        <v>905</v>
      </c>
      <c r="L53" s="16" t="s">
        <v>852</v>
      </c>
      <c r="M53" s="16" t="s">
        <v>853</v>
      </c>
      <c r="N53" s="16" t="s">
        <v>913</v>
      </c>
      <c r="O53" s="16" t="s">
        <v>804</v>
      </c>
      <c r="P53" s="16" t="s">
        <v>910</v>
      </c>
      <c r="Q53" s="15" t="s">
        <v>3</v>
      </c>
    </row>
    <row r="54" spans="1:17" ht="59.4" customHeight="1" x14ac:dyDescent="0.3">
      <c r="A54" t="s">
        <v>538</v>
      </c>
      <c r="B54" t="s">
        <v>819</v>
      </c>
      <c r="C54" s="10">
        <v>72051000</v>
      </c>
      <c r="D54" s="2" t="s">
        <v>553</v>
      </c>
      <c r="E54" t="s">
        <v>3</v>
      </c>
      <c r="F54" t="s">
        <v>3</v>
      </c>
      <c r="G54" s="20" t="s">
        <v>796</v>
      </c>
      <c r="H54" s="15" t="s">
        <v>798</v>
      </c>
      <c r="I54" s="16" t="s">
        <v>799</v>
      </c>
      <c r="J54" s="16" t="s">
        <v>919</v>
      </c>
      <c r="K54" s="16" t="s">
        <v>819</v>
      </c>
      <c r="L54" s="16" t="s">
        <v>856</v>
      </c>
      <c r="M54" s="16" t="s">
        <v>857</v>
      </c>
      <c r="N54" s="16" t="s">
        <v>879</v>
      </c>
      <c r="O54" s="16" t="s">
        <v>804</v>
      </c>
      <c r="P54" s="16" t="s">
        <v>910</v>
      </c>
      <c r="Q54" s="15" t="s">
        <v>3</v>
      </c>
    </row>
    <row r="55" spans="1:17" ht="59.4" customHeight="1" x14ac:dyDescent="0.3">
      <c r="A55" t="s">
        <v>538</v>
      </c>
      <c r="B55" t="s">
        <v>819</v>
      </c>
      <c r="C55" s="10">
        <v>72052100</v>
      </c>
      <c r="D55" s="2" t="s">
        <v>554</v>
      </c>
      <c r="E55" t="s">
        <v>3</v>
      </c>
      <c r="F55" t="s">
        <v>3</v>
      </c>
      <c r="G55" s="20" t="s">
        <v>796</v>
      </c>
      <c r="H55" s="15" t="s">
        <v>798</v>
      </c>
      <c r="I55" s="16" t="s">
        <v>799</v>
      </c>
      <c r="J55" s="16" t="s">
        <v>919</v>
      </c>
      <c r="K55" s="16" t="s">
        <v>819</v>
      </c>
      <c r="L55" s="16" t="s">
        <v>856</v>
      </c>
      <c r="M55" s="16" t="s">
        <v>857</v>
      </c>
      <c r="N55" s="16" t="s">
        <v>879</v>
      </c>
      <c r="O55" s="16" t="s">
        <v>804</v>
      </c>
      <c r="P55" s="16" t="s">
        <v>910</v>
      </c>
      <c r="Q55" s="15" t="s">
        <v>3</v>
      </c>
    </row>
    <row r="56" spans="1:17" ht="59.4" customHeight="1" x14ac:dyDescent="0.3">
      <c r="A56" t="s">
        <v>538</v>
      </c>
      <c r="B56" t="s">
        <v>819</v>
      </c>
      <c r="C56" s="10">
        <v>72052900</v>
      </c>
      <c r="D56" s="2" t="s">
        <v>524</v>
      </c>
      <c r="E56" t="s">
        <v>3</v>
      </c>
      <c r="F56" t="s">
        <v>3</v>
      </c>
      <c r="G56" s="20" t="s">
        <v>796</v>
      </c>
      <c r="H56" s="15" t="s">
        <v>798</v>
      </c>
      <c r="I56" s="16" t="s">
        <v>799</v>
      </c>
      <c r="J56" s="16" t="s">
        <v>919</v>
      </c>
      <c r="K56" s="16" t="s">
        <v>819</v>
      </c>
      <c r="L56" s="16" t="s">
        <v>856</v>
      </c>
      <c r="M56" s="16" t="s">
        <v>857</v>
      </c>
      <c r="N56" s="16" t="s">
        <v>879</v>
      </c>
      <c r="O56" s="16" t="s">
        <v>804</v>
      </c>
      <c r="P56" s="16" t="s">
        <v>910</v>
      </c>
      <c r="Q56" s="15" t="s">
        <v>3</v>
      </c>
    </row>
    <row r="57" spans="1:17" ht="59.4" customHeight="1" x14ac:dyDescent="0.3">
      <c r="A57" t="s">
        <v>538</v>
      </c>
      <c r="B57" t="s">
        <v>820</v>
      </c>
      <c r="C57" s="10">
        <v>72061000</v>
      </c>
      <c r="D57" s="2" t="s">
        <v>555</v>
      </c>
      <c r="E57" t="s">
        <v>3</v>
      </c>
      <c r="F57" t="s">
        <v>3</v>
      </c>
      <c r="G57" s="20" t="s">
        <v>796</v>
      </c>
      <c r="H57" s="15" t="s">
        <v>798</v>
      </c>
      <c r="I57" s="16" t="s">
        <v>799</v>
      </c>
      <c r="J57" s="16" t="s">
        <v>920</v>
      </c>
      <c r="K57" s="16" t="s">
        <v>906</v>
      </c>
      <c r="L57" s="16" t="s">
        <v>855</v>
      </c>
      <c r="M57" s="16" t="s">
        <v>854</v>
      </c>
      <c r="N57" s="16" t="s">
        <v>878</v>
      </c>
      <c r="O57" s="16" t="s">
        <v>804</v>
      </c>
      <c r="P57" s="16" t="s">
        <v>910</v>
      </c>
      <c r="Q57" s="15" t="s">
        <v>3</v>
      </c>
    </row>
    <row r="58" spans="1:17" ht="59.4" customHeight="1" x14ac:dyDescent="0.3">
      <c r="A58" t="s">
        <v>538</v>
      </c>
      <c r="B58" t="s">
        <v>820</v>
      </c>
      <c r="C58" s="10">
        <v>72069000</v>
      </c>
      <c r="D58" s="2" t="s">
        <v>524</v>
      </c>
      <c r="E58" t="s">
        <v>3</v>
      </c>
      <c r="F58" t="s">
        <v>3</v>
      </c>
      <c r="G58" s="20" t="s">
        <v>796</v>
      </c>
      <c r="H58" s="15" t="s">
        <v>798</v>
      </c>
      <c r="I58" s="16" t="s">
        <v>799</v>
      </c>
      <c r="J58" s="16" t="s">
        <v>920</v>
      </c>
      <c r="K58" s="16" t="s">
        <v>906</v>
      </c>
      <c r="L58" s="16" t="s">
        <v>855</v>
      </c>
      <c r="M58" s="16" t="s">
        <v>854</v>
      </c>
      <c r="N58" s="16" t="s">
        <v>878</v>
      </c>
      <c r="O58" s="16" t="s">
        <v>804</v>
      </c>
      <c r="P58" s="16" t="s">
        <v>910</v>
      </c>
      <c r="Q58" s="15" t="s">
        <v>3</v>
      </c>
    </row>
    <row r="59" spans="1:17" ht="59.4" customHeight="1" x14ac:dyDescent="0.3">
      <c r="A59" t="s">
        <v>538</v>
      </c>
      <c r="B59" t="s">
        <v>820</v>
      </c>
      <c r="C59" s="10">
        <v>72071111</v>
      </c>
      <c r="D59" s="2" t="s">
        <v>558</v>
      </c>
      <c r="E59" t="s">
        <v>3</v>
      </c>
      <c r="F59" t="s">
        <v>3</v>
      </c>
      <c r="G59" s="20" t="s">
        <v>796</v>
      </c>
      <c r="H59" s="15" t="s">
        <v>798</v>
      </c>
      <c r="I59" s="16" t="s">
        <v>799</v>
      </c>
      <c r="J59" s="16" t="s">
        <v>920</v>
      </c>
      <c r="K59" s="16" t="s">
        <v>906</v>
      </c>
      <c r="L59" s="16" t="s">
        <v>855</v>
      </c>
      <c r="M59" s="16" t="s">
        <v>854</v>
      </c>
      <c r="N59" s="16" t="s">
        <v>878</v>
      </c>
      <c r="O59" s="16" t="s">
        <v>804</v>
      </c>
      <c r="P59" s="16" t="s">
        <v>910</v>
      </c>
      <c r="Q59" s="15" t="s">
        <v>3</v>
      </c>
    </row>
    <row r="60" spans="1:17" ht="59.4" customHeight="1" x14ac:dyDescent="0.3">
      <c r="A60" t="s">
        <v>538</v>
      </c>
      <c r="B60" t="s">
        <v>820</v>
      </c>
      <c r="C60" s="10">
        <v>72071114</v>
      </c>
      <c r="D60" s="2" t="s">
        <v>559</v>
      </c>
      <c r="E60" t="s">
        <v>3</v>
      </c>
      <c r="F60" t="s">
        <v>3</v>
      </c>
      <c r="G60" s="20" t="s">
        <v>796</v>
      </c>
      <c r="H60" s="15" t="s">
        <v>798</v>
      </c>
      <c r="I60" s="16" t="s">
        <v>799</v>
      </c>
      <c r="J60" s="16" t="s">
        <v>920</v>
      </c>
      <c r="K60" s="16" t="s">
        <v>906</v>
      </c>
      <c r="L60" s="16" t="s">
        <v>855</v>
      </c>
      <c r="M60" s="16" t="s">
        <v>854</v>
      </c>
      <c r="N60" s="16" t="s">
        <v>878</v>
      </c>
      <c r="O60" s="16" t="s">
        <v>804</v>
      </c>
      <c r="P60" s="16" t="s">
        <v>910</v>
      </c>
      <c r="Q60" s="15" t="s">
        <v>3</v>
      </c>
    </row>
    <row r="61" spans="1:17" ht="59.4" customHeight="1" x14ac:dyDescent="0.3">
      <c r="A61" t="s">
        <v>538</v>
      </c>
      <c r="B61" t="s">
        <v>820</v>
      </c>
      <c r="C61" s="10">
        <v>72071116</v>
      </c>
      <c r="D61" s="2" t="s">
        <v>560</v>
      </c>
      <c r="E61" t="s">
        <v>3</v>
      </c>
      <c r="F61" t="s">
        <v>3</v>
      </c>
      <c r="G61" s="20" t="s">
        <v>796</v>
      </c>
      <c r="H61" s="15" t="s">
        <v>798</v>
      </c>
      <c r="I61" s="16" t="s">
        <v>799</v>
      </c>
      <c r="J61" s="16" t="s">
        <v>920</v>
      </c>
      <c r="K61" s="16" t="s">
        <v>906</v>
      </c>
      <c r="L61" s="16" t="s">
        <v>855</v>
      </c>
      <c r="M61" s="16" t="s">
        <v>854</v>
      </c>
      <c r="N61" s="16" t="s">
        <v>878</v>
      </c>
      <c r="O61" s="16" t="s">
        <v>804</v>
      </c>
      <c r="P61" s="16" t="s">
        <v>910</v>
      </c>
      <c r="Q61" s="15" t="s">
        <v>3</v>
      </c>
    </row>
    <row r="62" spans="1:17" ht="59.4" customHeight="1" x14ac:dyDescent="0.3">
      <c r="A62" t="s">
        <v>538</v>
      </c>
      <c r="B62" t="s">
        <v>820</v>
      </c>
      <c r="C62" s="10">
        <v>72071190</v>
      </c>
      <c r="D62" s="2" t="s">
        <v>561</v>
      </c>
      <c r="E62" t="s">
        <v>3</v>
      </c>
      <c r="F62" t="s">
        <v>3</v>
      </c>
      <c r="G62" s="20" t="s">
        <v>796</v>
      </c>
      <c r="H62" s="15" t="s">
        <v>798</v>
      </c>
      <c r="I62" s="16" t="s">
        <v>799</v>
      </c>
      <c r="J62" s="16" t="s">
        <v>920</v>
      </c>
      <c r="K62" s="16" t="s">
        <v>906</v>
      </c>
      <c r="L62" s="16" t="s">
        <v>855</v>
      </c>
      <c r="M62" s="16" t="s">
        <v>854</v>
      </c>
      <c r="N62" s="16" t="s">
        <v>878</v>
      </c>
      <c r="O62" s="16" t="s">
        <v>804</v>
      </c>
      <c r="P62" s="16" t="s">
        <v>910</v>
      </c>
      <c r="Q62" s="15" t="s">
        <v>3</v>
      </c>
    </row>
    <row r="63" spans="1:17" ht="59.4" customHeight="1" x14ac:dyDescent="0.3">
      <c r="A63" t="s">
        <v>538</v>
      </c>
      <c r="B63" t="s">
        <v>820</v>
      </c>
      <c r="C63" s="10">
        <v>72071210</v>
      </c>
      <c r="D63" s="2" t="s">
        <v>557</v>
      </c>
      <c r="E63" t="s">
        <v>3</v>
      </c>
      <c r="F63" t="s">
        <v>3</v>
      </c>
      <c r="G63" s="20" t="s">
        <v>796</v>
      </c>
      <c r="H63" s="15" t="s">
        <v>798</v>
      </c>
      <c r="I63" s="16" t="s">
        <v>799</v>
      </c>
      <c r="J63" s="16" t="s">
        <v>920</v>
      </c>
      <c r="K63" s="16" t="s">
        <v>906</v>
      </c>
      <c r="L63" s="16" t="s">
        <v>855</v>
      </c>
      <c r="M63" s="16" t="s">
        <v>854</v>
      </c>
      <c r="N63" s="16" t="s">
        <v>878</v>
      </c>
      <c r="O63" s="16" t="s">
        <v>804</v>
      </c>
      <c r="P63" s="16" t="s">
        <v>910</v>
      </c>
      <c r="Q63" s="15" t="s">
        <v>3</v>
      </c>
    </row>
    <row r="64" spans="1:17" ht="59.4" customHeight="1" x14ac:dyDescent="0.3">
      <c r="A64" t="s">
        <v>538</v>
      </c>
      <c r="B64" t="s">
        <v>820</v>
      </c>
      <c r="C64" s="10">
        <v>72071290</v>
      </c>
      <c r="D64" s="2" t="s">
        <v>561</v>
      </c>
      <c r="E64" t="s">
        <v>3</v>
      </c>
      <c r="F64" t="s">
        <v>3</v>
      </c>
      <c r="G64" s="20" t="s">
        <v>796</v>
      </c>
      <c r="H64" s="15" t="s">
        <v>798</v>
      </c>
      <c r="I64" s="16" t="s">
        <v>799</v>
      </c>
      <c r="J64" s="16" t="s">
        <v>920</v>
      </c>
      <c r="K64" s="16" t="s">
        <v>906</v>
      </c>
      <c r="L64" s="16" t="s">
        <v>855</v>
      </c>
      <c r="M64" s="16" t="s">
        <v>854</v>
      </c>
      <c r="N64" s="16" t="s">
        <v>878</v>
      </c>
      <c r="O64" s="16" t="s">
        <v>804</v>
      </c>
      <c r="P64" s="16" t="s">
        <v>910</v>
      </c>
      <c r="Q64" s="15" t="s">
        <v>3</v>
      </c>
    </row>
    <row r="65" spans="1:17" ht="59.4" customHeight="1" x14ac:dyDescent="0.3">
      <c r="A65" t="s">
        <v>538</v>
      </c>
      <c r="B65" t="s">
        <v>820</v>
      </c>
      <c r="C65" s="10">
        <v>72071912</v>
      </c>
      <c r="D65" s="2" t="s">
        <v>557</v>
      </c>
      <c r="E65" t="s">
        <v>3</v>
      </c>
      <c r="F65" t="s">
        <v>3</v>
      </c>
      <c r="G65" s="20" t="s">
        <v>796</v>
      </c>
      <c r="H65" s="15" t="s">
        <v>798</v>
      </c>
      <c r="I65" s="16" t="s">
        <v>799</v>
      </c>
      <c r="J65" s="16" t="s">
        <v>920</v>
      </c>
      <c r="K65" s="16" t="s">
        <v>906</v>
      </c>
      <c r="L65" s="16" t="s">
        <v>855</v>
      </c>
      <c r="M65" s="16" t="s">
        <v>854</v>
      </c>
      <c r="N65" s="16" t="s">
        <v>878</v>
      </c>
      <c r="O65" s="16" t="s">
        <v>804</v>
      </c>
      <c r="P65" s="16" t="s">
        <v>910</v>
      </c>
      <c r="Q65" s="15" t="s">
        <v>3</v>
      </c>
    </row>
    <row r="66" spans="1:17" ht="59.4" customHeight="1" x14ac:dyDescent="0.3">
      <c r="A66" t="s">
        <v>538</v>
      </c>
      <c r="B66" t="s">
        <v>820</v>
      </c>
      <c r="C66" s="10">
        <v>72071919</v>
      </c>
      <c r="D66" s="2" t="s">
        <v>561</v>
      </c>
      <c r="E66" t="s">
        <v>3</v>
      </c>
      <c r="F66" t="s">
        <v>3</v>
      </c>
      <c r="G66" s="20" t="s">
        <v>796</v>
      </c>
      <c r="H66" s="15" t="s">
        <v>798</v>
      </c>
      <c r="I66" s="16" t="s">
        <v>799</v>
      </c>
      <c r="J66" s="16" t="s">
        <v>920</v>
      </c>
      <c r="K66" s="16" t="s">
        <v>906</v>
      </c>
      <c r="L66" s="16" t="s">
        <v>855</v>
      </c>
      <c r="M66" s="16" t="s">
        <v>854</v>
      </c>
      <c r="N66" s="16" t="s">
        <v>878</v>
      </c>
      <c r="O66" s="16" t="s">
        <v>804</v>
      </c>
      <c r="P66" s="16" t="s">
        <v>910</v>
      </c>
      <c r="Q66" s="15" t="s">
        <v>3</v>
      </c>
    </row>
    <row r="67" spans="1:17" ht="59.4" customHeight="1" x14ac:dyDescent="0.3">
      <c r="A67" t="s">
        <v>538</v>
      </c>
      <c r="B67" t="s">
        <v>820</v>
      </c>
      <c r="C67" s="10">
        <v>72071980</v>
      </c>
      <c r="D67" s="2" t="s">
        <v>524</v>
      </c>
      <c r="E67" t="s">
        <v>3</v>
      </c>
      <c r="F67" t="s">
        <v>3</v>
      </c>
      <c r="G67" s="20" t="s">
        <v>796</v>
      </c>
      <c r="H67" s="15" t="s">
        <v>798</v>
      </c>
      <c r="I67" s="16" t="s">
        <v>799</v>
      </c>
      <c r="J67" s="16" t="s">
        <v>920</v>
      </c>
      <c r="K67" s="16" t="s">
        <v>906</v>
      </c>
      <c r="L67" s="16" t="s">
        <v>855</v>
      </c>
      <c r="M67" s="16" t="s">
        <v>854</v>
      </c>
      <c r="N67" s="16" t="s">
        <v>878</v>
      </c>
      <c r="O67" s="16" t="s">
        <v>804</v>
      </c>
      <c r="P67" s="16" t="s">
        <v>910</v>
      </c>
      <c r="Q67" s="15" t="s">
        <v>3</v>
      </c>
    </row>
    <row r="68" spans="1:17" ht="59.4" customHeight="1" x14ac:dyDescent="0.3">
      <c r="A68" t="s">
        <v>538</v>
      </c>
      <c r="B68" t="s">
        <v>820</v>
      </c>
      <c r="C68" s="10">
        <v>72072011</v>
      </c>
      <c r="D68" s="2" t="s">
        <v>558</v>
      </c>
      <c r="E68" t="s">
        <v>3</v>
      </c>
      <c r="F68" t="s">
        <v>3</v>
      </c>
      <c r="G68" s="20" t="s">
        <v>796</v>
      </c>
      <c r="H68" s="15" t="s">
        <v>798</v>
      </c>
      <c r="I68" s="16" t="s">
        <v>799</v>
      </c>
      <c r="J68" s="16" t="s">
        <v>920</v>
      </c>
      <c r="K68" s="16" t="s">
        <v>906</v>
      </c>
      <c r="L68" s="16" t="s">
        <v>855</v>
      </c>
      <c r="M68" s="16" t="s">
        <v>854</v>
      </c>
      <c r="N68" s="16" t="s">
        <v>878</v>
      </c>
      <c r="O68" s="16" t="s">
        <v>804</v>
      </c>
      <c r="P68" s="16" t="s">
        <v>910</v>
      </c>
      <c r="Q68" s="15" t="s">
        <v>3</v>
      </c>
    </row>
    <row r="69" spans="1:17" ht="59.4" customHeight="1" x14ac:dyDescent="0.3">
      <c r="A69" t="s">
        <v>538</v>
      </c>
      <c r="B69" t="s">
        <v>820</v>
      </c>
      <c r="C69" s="10">
        <v>72072015</v>
      </c>
      <c r="D69" s="2" t="s">
        <v>563</v>
      </c>
      <c r="E69" t="s">
        <v>3</v>
      </c>
      <c r="F69" t="s">
        <v>3</v>
      </c>
      <c r="G69" s="20" t="s">
        <v>796</v>
      </c>
      <c r="H69" s="15" t="s">
        <v>798</v>
      </c>
      <c r="I69" s="16" t="s">
        <v>799</v>
      </c>
      <c r="J69" s="16" t="s">
        <v>920</v>
      </c>
      <c r="K69" s="16" t="s">
        <v>906</v>
      </c>
      <c r="L69" s="16" t="s">
        <v>855</v>
      </c>
      <c r="M69" s="16" t="s">
        <v>854</v>
      </c>
      <c r="N69" s="16" t="s">
        <v>878</v>
      </c>
      <c r="O69" s="16" t="s">
        <v>804</v>
      </c>
      <c r="P69" s="16" t="s">
        <v>910</v>
      </c>
      <c r="Q69" s="15" t="s">
        <v>3</v>
      </c>
    </row>
    <row r="70" spans="1:17" ht="59.4" customHeight="1" x14ac:dyDescent="0.3">
      <c r="A70" t="s">
        <v>538</v>
      </c>
      <c r="B70" t="s">
        <v>820</v>
      </c>
      <c r="C70" s="10">
        <v>72072017</v>
      </c>
      <c r="D70" s="2" t="s">
        <v>564</v>
      </c>
      <c r="E70" t="s">
        <v>3</v>
      </c>
      <c r="F70" t="s">
        <v>3</v>
      </c>
      <c r="G70" s="20" t="s">
        <v>796</v>
      </c>
      <c r="H70" s="15" t="s">
        <v>798</v>
      </c>
      <c r="I70" s="16" t="s">
        <v>799</v>
      </c>
      <c r="J70" s="16" t="s">
        <v>920</v>
      </c>
      <c r="K70" s="16" t="s">
        <v>906</v>
      </c>
      <c r="L70" s="16" t="s">
        <v>855</v>
      </c>
      <c r="M70" s="16" t="s">
        <v>854</v>
      </c>
      <c r="N70" s="16" t="s">
        <v>878</v>
      </c>
      <c r="O70" s="16" t="s">
        <v>804</v>
      </c>
      <c r="P70" s="16" t="s">
        <v>910</v>
      </c>
      <c r="Q70" s="15" t="s">
        <v>3</v>
      </c>
    </row>
    <row r="71" spans="1:17" ht="59.4" customHeight="1" x14ac:dyDescent="0.3">
      <c r="A71" t="s">
        <v>538</v>
      </c>
      <c r="B71" t="s">
        <v>820</v>
      </c>
      <c r="C71" s="10">
        <v>72072019</v>
      </c>
      <c r="D71" s="2" t="s">
        <v>561</v>
      </c>
      <c r="E71" t="s">
        <v>3</v>
      </c>
      <c r="F71" t="s">
        <v>3</v>
      </c>
      <c r="G71" s="20" t="s">
        <v>796</v>
      </c>
      <c r="H71" s="15" t="s">
        <v>798</v>
      </c>
      <c r="I71" s="16" t="s">
        <v>799</v>
      </c>
      <c r="J71" s="16" t="s">
        <v>920</v>
      </c>
      <c r="K71" s="16" t="s">
        <v>906</v>
      </c>
      <c r="L71" s="16" t="s">
        <v>855</v>
      </c>
      <c r="M71" s="16" t="s">
        <v>854</v>
      </c>
      <c r="N71" s="16" t="s">
        <v>878</v>
      </c>
      <c r="O71" s="16" t="s">
        <v>804</v>
      </c>
      <c r="P71" s="16" t="s">
        <v>910</v>
      </c>
      <c r="Q71" s="15" t="s">
        <v>3</v>
      </c>
    </row>
    <row r="72" spans="1:17" ht="59.4" customHeight="1" x14ac:dyDescent="0.3">
      <c r="A72" t="s">
        <v>538</v>
      </c>
      <c r="B72" t="s">
        <v>820</v>
      </c>
      <c r="C72" s="10">
        <v>72072032</v>
      </c>
      <c r="D72" s="2" t="s">
        <v>557</v>
      </c>
      <c r="E72" t="s">
        <v>3</v>
      </c>
      <c r="F72" t="s">
        <v>3</v>
      </c>
      <c r="G72" s="20" t="s">
        <v>796</v>
      </c>
      <c r="H72" s="15" t="s">
        <v>798</v>
      </c>
      <c r="I72" s="16" t="s">
        <v>799</v>
      </c>
      <c r="J72" s="16" t="s">
        <v>920</v>
      </c>
      <c r="K72" s="16" t="s">
        <v>906</v>
      </c>
      <c r="L72" s="16" t="s">
        <v>855</v>
      </c>
      <c r="M72" s="16" t="s">
        <v>854</v>
      </c>
      <c r="N72" s="16" t="s">
        <v>878</v>
      </c>
      <c r="O72" s="16" t="s">
        <v>804</v>
      </c>
      <c r="P72" s="16" t="s">
        <v>910</v>
      </c>
      <c r="Q72" s="15" t="s">
        <v>3</v>
      </c>
    </row>
    <row r="73" spans="1:17" ht="59.4" customHeight="1" x14ac:dyDescent="0.3">
      <c r="A73" t="s">
        <v>538</v>
      </c>
      <c r="B73" t="s">
        <v>820</v>
      </c>
      <c r="C73" s="10">
        <v>72072039</v>
      </c>
      <c r="D73" s="2" t="s">
        <v>561</v>
      </c>
      <c r="E73" t="s">
        <v>3</v>
      </c>
      <c r="F73" t="s">
        <v>3</v>
      </c>
      <c r="G73" s="20" t="s">
        <v>796</v>
      </c>
      <c r="H73" s="15" t="s">
        <v>798</v>
      </c>
      <c r="I73" s="16" t="s">
        <v>799</v>
      </c>
      <c r="J73" s="16" t="s">
        <v>920</v>
      </c>
      <c r="K73" s="16" t="s">
        <v>906</v>
      </c>
      <c r="L73" s="16" t="s">
        <v>855</v>
      </c>
      <c r="M73" s="16" t="s">
        <v>854</v>
      </c>
      <c r="N73" s="16" t="s">
        <v>878</v>
      </c>
      <c r="O73" s="16" t="s">
        <v>804</v>
      </c>
      <c r="P73" s="16" t="s">
        <v>910</v>
      </c>
      <c r="Q73" s="15" t="s">
        <v>3</v>
      </c>
    </row>
    <row r="74" spans="1:17" ht="59.4" customHeight="1" x14ac:dyDescent="0.3">
      <c r="A74" t="s">
        <v>538</v>
      </c>
      <c r="B74" t="s">
        <v>820</v>
      </c>
      <c r="C74" s="10">
        <v>72072052</v>
      </c>
      <c r="D74" s="2" t="s">
        <v>557</v>
      </c>
      <c r="E74" t="s">
        <v>3</v>
      </c>
      <c r="F74" t="s">
        <v>3</v>
      </c>
      <c r="G74" s="20" t="s">
        <v>796</v>
      </c>
      <c r="H74" s="15" t="s">
        <v>798</v>
      </c>
      <c r="I74" s="16" t="s">
        <v>799</v>
      </c>
      <c r="J74" s="16" t="s">
        <v>920</v>
      </c>
      <c r="K74" s="16" t="s">
        <v>906</v>
      </c>
      <c r="L74" s="16" t="s">
        <v>855</v>
      </c>
      <c r="M74" s="16" t="s">
        <v>854</v>
      </c>
      <c r="N74" s="16" t="s">
        <v>878</v>
      </c>
      <c r="O74" s="16" t="s">
        <v>804</v>
      </c>
      <c r="P74" s="16" t="s">
        <v>910</v>
      </c>
      <c r="Q74" s="15" t="s">
        <v>3</v>
      </c>
    </row>
    <row r="75" spans="1:17" ht="59.4" customHeight="1" x14ac:dyDescent="0.3">
      <c r="A75" t="s">
        <v>538</v>
      </c>
      <c r="B75" t="s">
        <v>820</v>
      </c>
      <c r="C75" s="10">
        <v>72072059</v>
      </c>
      <c r="D75" s="2" t="s">
        <v>561</v>
      </c>
      <c r="E75" t="s">
        <v>3</v>
      </c>
      <c r="F75" t="s">
        <v>3</v>
      </c>
      <c r="G75" s="20" t="s">
        <v>796</v>
      </c>
      <c r="H75" s="15" t="s">
        <v>798</v>
      </c>
      <c r="I75" s="16" t="s">
        <v>799</v>
      </c>
      <c r="J75" s="16" t="s">
        <v>920</v>
      </c>
      <c r="K75" s="16" t="s">
        <v>906</v>
      </c>
      <c r="L75" s="16" t="s">
        <v>855</v>
      </c>
      <c r="M75" s="16" t="s">
        <v>854</v>
      </c>
      <c r="N75" s="16" t="s">
        <v>878</v>
      </c>
      <c r="O75" s="16" t="s">
        <v>804</v>
      </c>
      <c r="P75" s="16" t="s">
        <v>910</v>
      </c>
      <c r="Q75" s="15" t="s">
        <v>3</v>
      </c>
    </row>
    <row r="76" spans="1:17" ht="59.4" customHeight="1" x14ac:dyDescent="0.3">
      <c r="A76" t="s">
        <v>538</v>
      </c>
      <c r="B76" t="s">
        <v>820</v>
      </c>
      <c r="C76" s="10">
        <v>72072080</v>
      </c>
      <c r="D76" s="2" t="s">
        <v>524</v>
      </c>
      <c r="E76" t="s">
        <v>3</v>
      </c>
      <c r="F76" t="s">
        <v>3</v>
      </c>
      <c r="G76" s="20" t="s">
        <v>796</v>
      </c>
      <c r="H76" s="15" t="s">
        <v>798</v>
      </c>
      <c r="I76" s="16" t="s">
        <v>799</v>
      </c>
      <c r="J76" s="16" t="s">
        <v>920</v>
      </c>
      <c r="K76" s="16" t="s">
        <v>906</v>
      </c>
      <c r="L76" s="16" t="s">
        <v>855</v>
      </c>
      <c r="M76" s="16" t="s">
        <v>854</v>
      </c>
      <c r="N76" s="16" t="s">
        <v>878</v>
      </c>
      <c r="O76" s="16" t="s">
        <v>804</v>
      </c>
      <c r="P76" s="16" t="s">
        <v>910</v>
      </c>
      <c r="Q76" s="15" t="s">
        <v>3</v>
      </c>
    </row>
    <row r="77" spans="1:17" ht="59.4" customHeight="1" x14ac:dyDescent="0.3">
      <c r="A77" t="s">
        <v>538</v>
      </c>
      <c r="B77" t="s">
        <v>819</v>
      </c>
      <c r="C77" s="10">
        <v>72081000</v>
      </c>
      <c r="D77" s="2" t="s">
        <v>565</v>
      </c>
      <c r="E77" t="s">
        <v>3</v>
      </c>
      <c r="F77" t="s">
        <v>3</v>
      </c>
      <c r="G77" s="20" t="s">
        <v>796</v>
      </c>
      <c r="H77" s="15" t="s">
        <v>798</v>
      </c>
      <c r="I77" s="16" t="s">
        <v>799</v>
      </c>
      <c r="J77" s="16" t="s">
        <v>919</v>
      </c>
      <c r="K77" s="16" t="s">
        <v>819</v>
      </c>
      <c r="L77" s="16" t="s">
        <v>856</v>
      </c>
      <c r="M77" s="16" t="s">
        <v>857</v>
      </c>
      <c r="N77" s="16" t="s">
        <v>879</v>
      </c>
      <c r="O77" s="16" t="s">
        <v>804</v>
      </c>
      <c r="P77" s="16" t="s">
        <v>910</v>
      </c>
      <c r="Q77" s="15" t="s">
        <v>3</v>
      </c>
    </row>
    <row r="78" spans="1:17" ht="59.4" customHeight="1" x14ac:dyDescent="0.3">
      <c r="A78" t="s">
        <v>538</v>
      </c>
      <c r="B78" t="s">
        <v>819</v>
      </c>
      <c r="C78" s="10">
        <v>72082500</v>
      </c>
      <c r="D78" s="2" t="s">
        <v>566</v>
      </c>
      <c r="E78" t="s">
        <v>3</v>
      </c>
      <c r="F78" t="s">
        <v>3</v>
      </c>
      <c r="G78" s="20" t="s">
        <v>796</v>
      </c>
      <c r="H78" s="15" t="s">
        <v>798</v>
      </c>
      <c r="I78" s="16" t="s">
        <v>799</v>
      </c>
      <c r="J78" s="16" t="s">
        <v>919</v>
      </c>
      <c r="K78" s="16" t="s">
        <v>819</v>
      </c>
      <c r="L78" s="16" t="s">
        <v>856</v>
      </c>
      <c r="M78" s="16" t="s">
        <v>857</v>
      </c>
      <c r="N78" s="16" t="s">
        <v>879</v>
      </c>
      <c r="O78" s="16" t="s">
        <v>804</v>
      </c>
      <c r="P78" s="16" t="s">
        <v>910</v>
      </c>
      <c r="Q78" s="15" t="s">
        <v>3</v>
      </c>
    </row>
    <row r="79" spans="1:17" ht="59.4" customHeight="1" x14ac:dyDescent="0.3">
      <c r="A79" t="s">
        <v>538</v>
      </c>
      <c r="B79" t="s">
        <v>819</v>
      </c>
      <c r="C79" s="10">
        <v>72082600</v>
      </c>
      <c r="D79" s="2" t="s">
        <v>567</v>
      </c>
      <c r="E79" t="s">
        <v>3</v>
      </c>
      <c r="F79" t="s">
        <v>3</v>
      </c>
      <c r="G79" s="20" t="s">
        <v>796</v>
      </c>
      <c r="H79" s="15" t="s">
        <v>798</v>
      </c>
      <c r="I79" s="16" t="s">
        <v>799</v>
      </c>
      <c r="J79" s="16" t="s">
        <v>919</v>
      </c>
      <c r="K79" s="16" t="s">
        <v>819</v>
      </c>
      <c r="L79" s="16" t="s">
        <v>856</v>
      </c>
      <c r="M79" s="16" t="s">
        <v>857</v>
      </c>
      <c r="N79" s="16" t="s">
        <v>879</v>
      </c>
      <c r="O79" s="16" t="s">
        <v>804</v>
      </c>
      <c r="P79" s="16" t="s">
        <v>910</v>
      </c>
      <c r="Q79" s="15" t="s">
        <v>3</v>
      </c>
    </row>
    <row r="80" spans="1:17" ht="59.4" customHeight="1" x14ac:dyDescent="0.3">
      <c r="A80" t="s">
        <v>538</v>
      </c>
      <c r="B80" t="s">
        <v>819</v>
      </c>
      <c r="C80" s="10">
        <v>72082700</v>
      </c>
      <c r="D80" s="2" t="s">
        <v>568</v>
      </c>
      <c r="E80" t="s">
        <v>3</v>
      </c>
      <c r="F80" t="s">
        <v>3</v>
      </c>
      <c r="G80" s="20" t="s">
        <v>796</v>
      </c>
      <c r="H80" s="15" t="s">
        <v>798</v>
      </c>
      <c r="I80" s="16" t="s">
        <v>799</v>
      </c>
      <c r="J80" s="16" t="s">
        <v>919</v>
      </c>
      <c r="K80" s="16" t="s">
        <v>819</v>
      </c>
      <c r="L80" s="16" t="s">
        <v>856</v>
      </c>
      <c r="M80" s="16" t="s">
        <v>857</v>
      </c>
      <c r="N80" s="16" t="s">
        <v>879</v>
      </c>
      <c r="O80" s="16" t="s">
        <v>804</v>
      </c>
      <c r="P80" s="16" t="s">
        <v>910</v>
      </c>
      <c r="Q80" s="15" t="s">
        <v>3</v>
      </c>
    </row>
    <row r="81" spans="1:17" ht="59.4" customHeight="1" x14ac:dyDescent="0.3">
      <c r="A81" t="s">
        <v>538</v>
      </c>
      <c r="B81" t="s">
        <v>819</v>
      </c>
      <c r="C81" s="10">
        <v>72083600</v>
      </c>
      <c r="D81" s="2" t="s">
        <v>569</v>
      </c>
      <c r="E81" t="s">
        <v>3</v>
      </c>
      <c r="F81" t="s">
        <v>3</v>
      </c>
      <c r="G81" s="20" t="s">
        <v>796</v>
      </c>
      <c r="H81" s="15" t="s">
        <v>798</v>
      </c>
      <c r="I81" s="16" t="s">
        <v>799</v>
      </c>
      <c r="J81" s="16" t="s">
        <v>919</v>
      </c>
      <c r="K81" s="16" t="s">
        <v>819</v>
      </c>
      <c r="L81" s="16" t="s">
        <v>856</v>
      </c>
      <c r="M81" s="16" t="s">
        <v>857</v>
      </c>
      <c r="N81" s="16" t="s">
        <v>879</v>
      </c>
      <c r="O81" s="16" t="s">
        <v>804</v>
      </c>
      <c r="P81" s="16" t="s">
        <v>910</v>
      </c>
      <c r="Q81" s="15" t="s">
        <v>3</v>
      </c>
    </row>
    <row r="82" spans="1:17" ht="59.4" customHeight="1" x14ac:dyDescent="0.3">
      <c r="A82" t="s">
        <v>538</v>
      </c>
      <c r="B82" t="s">
        <v>819</v>
      </c>
      <c r="C82" s="10">
        <v>72083700</v>
      </c>
      <c r="D82" s="2" t="s">
        <v>570</v>
      </c>
      <c r="E82" t="s">
        <v>3</v>
      </c>
      <c r="F82" t="s">
        <v>3</v>
      </c>
      <c r="G82" s="20" t="s">
        <v>796</v>
      </c>
      <c r="H82" s="15" t="s">
        <v>798</v>
      </c>
      <c r="I82" s="16" t="s">
        <v>799</v>
      </c>
      <c r="J82" s="16" t="s">
        <v>919</v>
      </c>
      <c r="K82" s="16" t="s">
        <v>819</v>
      </c>
      <c r="L82" s="16" t="s">
        <v>856</v>
      </c>
      <c r="M82" s="16" t="s">
        <v>857</v>
      </c>
      <c r="N82" s="16" t="s">
        <v>879</v>
      </c>
      <c r="O82" s="16" t="s">
        <v>804</v>
      </c>
      <c r="P82" s="16" t="s">
        <v>910</v>
      </c>
      <c r="Q82" s="15" t="s">
        <v>3</v>
      </c>
    </row>
    <row r="83" spans="1:17" ht="59.4" customHeight="1" x14ac:dyDescent="0.3">
      <c r="A83" t="s">
        <v>538</v>
      </c>
      <c r="B83" t="s">
        <v>819</v>
      </c>
      <c r="C83" s="10">
        <v>72083800</v>
      </c>
      <c r="D83" s="2" t="s">
        <v>567</v>
      </c>
      <c r="E83" t="s">
        <v>3</v>
      </c>
      <c r="F83" t="s">
        <v>3</v>
      </c>
      <c r="G83" s="20" t="s">
        <v>796</v>
      </c>
      <c r="H83" s="15" t="s">
        <v>798</v>
      </c>
      <c r="I83" s="16" t="s">
        <v>799</v>
      </c>
      <c r="J83" s="16" t="s">
        <v>919</v>
      </c>
      <c r="K83" s="16" t="s">
        <v>819</v>
      </c>
      <c r="L83" s="16" t="s">
        <v>856</v>
      </c>
      <c r="M83" s="16" t="s">
        <v>857</v>
      </c>
      <c r="N83" s="16" t="s">
        <v>879</v>
      </c>
      <c r="O83" s="16" t="s">
        <v>804</v>
      </c>
      <c r="P83" s="16" t="s">
        <v>910</v>
      </c>
      <c r="Q83" s="15" t="s">
        <v>3</v>
      </c>
    </row>
    <row r="84" spans="1:17" ht="59.4" customHeight="1" x14ac:dyDescent="0.3">
      <c r="A84" t="s">
        <v>538</v>
      </c>
      <c r="B84" t="s">
        <v>819</v>
      </c>
      <c r="C84" s="10">
        <v>72083900</v>
      </c>
      <c r="D84" s="2" t="s">
        <v>568</v>
      </c>
      <c r="E84" t="s">
        <v>3</v>
      </c>
      <c r="F84" t="s">
        <v>3</v>
      </c>
      <c r="G84" s="20" t="s">
        <v>796</v>
      </c>
      <c r="H84" s="15" t="s">
        <v>798</v>
      </c>
      <c r="I84" s="16" t="s">
        <v>799</v>
      </c>
      <c r="J84" s="16" t="s">
        <v>919</v>
      </c>
      <c r="K84" s="16" t="s">
        <v>819</v>
      </c>
      <c r="L84" s="16" t="s">
        <v>856</v>
      </c>
      <c r="M84" s="16" t="s">
        <v>857</v>
      </c>
      <c r="N84" s="16" t="s">
        <v>879</v>
      </c>
      <c r="O84" s="16" t="s">
        <v>804</v>
      </c>
      <c r="P84" s="16" t="s">
        <v>910</v>
      </c>
      <c r="Q84" s="15" t="s">
        <v>3</v>
      </c>
    </row>
    <row r="85" spans="1:17" ht="59.4" customHeight="1" x14ac:dyDescent="0.3">
      <c r="A85" t="s">
        <v>538</v>
      </c>
      <c r="B85" t="s">
        <v>819</v>
      </c>
      <c r="C85" s="10">
        <v>72084000</v>
      </c>
      <c r="D85" s="2" t="s">
        <v>571</v>
      </c>
      <c r="E85" t="s">
        <v>3</v>
      </c>
      <c r="F85" t="s">
        <v>3</v>
      </c>
      <c r="G85" s="20" t="s">
        <v>796</v>
      </c>
      <c r="H85" s="15" t="s">
        <v>798</v>
      </c>
      <c r="I85" s="16" t="s">
        <v>799</v>
      </c>
      <c r="J85" s="16" t="s">
        <v>919</v>
      </c>
      <c r="K85" s="16" t="s">
        <v>819</v>
      </c>
      <c r="L85" s="16" t="s">
        <v>856</v>
      </c>
      <c r="M85" s="16" t="s">
        <v>857</v>
      </c>
      <c r="N85" s="16" t="s">
        <v>879</v>
      </c>
      <c r="O85" s="16" t="s">
        <v>804</v>
      </c>
      <c r="P85" s="16" t="s">
        <v>910</v>
      </c>
      <c r="Q85" s="15" t="s">
        <v>3</v>
      </c>
    </row>
    <row r="86" spans="1:17" ht="59.4" customHeight="1" x14ac:dyDescent="0.3">
      <c r="A86" t="s">
        <v>538</v>
      </c>
      <c r="B86" t="s">
        <v>819</v>
      </c>
      <c r="C86" s="10">
        <v>72085120</v>
      </c>
      <c r="D86" s="2" t="s">
        <v>572</v>
      </c>
      <c r="E86" t="s">
        <v>3</v>
      </c>
      <c r="F86" t="s">
        <v>3</v>
      </c>
      <c r="G86" s="20" t="s">
        <v>796</v>
      </c>
      <c r="H86" s="15" t="s">
        <v>798</v>
      </c>
      <c r="I86" s="16" t="s">
        <v>799</v>
      </c>
      <c r="J86" s="16" t="s">
        <v>919</v>
      </c>
      <c r="K86" s="16" t="s">
        <v>819</v>
      </c>
      <c r="L86" s="16" t="s">
        <v>856</v>
      </c>
      <c r="M86" s="16" t="s">
        <v>857</v>
      </c>
      <c r="N86" s="16" t="s">
        <v>879</v>
      </c>
      <c r="O86" s="16" t="s">
        <v>804</v>
      </c>
      <c r="P86" s="16" t="s">
        <v>910</v>
      </c>
      <c r="Q86" s="15" t="s">
        <v>3</v>
      </c>
    </row>
    <row r="87" spans="1:17" ht="59.4" customHeight="1" x14ac:dyDescent="0.3">
      <c r="A87" t="s">
        <v>538</v>
      </c>
      <c r="B87" t="s">
        <v>819</v>
      </c>
      <c r="C87" s="10">
        <v>72085191</v>
      </c>
      <c r="D87" s="2" t="s">
        <v>573</v>
      </c>
      <c r="E87" t="s">
        <v>3</v>
      </c>
      <c r="F87" t="s">
        <v>3</v>
      </c>
      <c r="G87" s="20" t="s">
        <v>796</v>
      </c>
      <c r="H87" s="15" t="s">
        <v>798</v>
      </c>
      <c r="I87" s="16" t="s">
        <v>799</v>
      </c>
      <c r="J87" s="16" t="s">
        <v>919</v>
      </c>
      <c r="K87" s="16" t="s">
        <v>819</v>
      </c>
      <c r="L87" s="16" t="s">
        <v>856</v>
      </c>
      <c r="M87" s="16" t="s">
        <v>857</v>
      </c>
      <c r="N87" s="16" t="s">
        <v>879</v>
      </c>
      <c r="O87" s="16" t="s">
        <v>804</v>
      </c>
      <c r="P87" s="16" t="s">
        <v>910</v>
      </c>
      <c r="Q87" s="15" t="s">
        <v>3</v>
      </c>
    </row>
    <row r="88" spans="1:17" ht="59.4" customHeight="1" x14ac:dyDescent="0.3">
      <c r="A88" t="s">
        <v>538</v>
      </c>
      <c r="B88" t="s">
        <v>819</v>
      </c>
      <c r="C88" s="10">
        <v>72085198</v>
      </c>
      <c r="D88" s="2" t="s">
        <v>574</v>
      </c>
      <c r="E88" t="s">
        <v>3</v>
      </c>
      <c r="F88" t="s">
        <v>3</v>
      </c>
      <c r="G88" s="20" t="s">
        <v>796</v>
      </c>
      <c r="H88" s="15" t="s">
        <v>798</v>
      </c>
      <c r="I88" s="16" t="s">
        <v>799</v>
      </c>
      <c r="J88" s="16" t="s">
        <v>919</v>
      </c>
      <c r="K88" s="16" t="s">
        <v>819</v>
      </c>
      <c r="L88" s="16" t="s">
        <v>856</v>
      </c>
      <c r="M88" s="16" t="s">
        <v>857</v>
      </c>
      <c r="N88" s="16" t="s">
        <v>879</v>
      </c>
      <c r="O88" s="16" t="s">
        <v>804</v>
      </c>
      <c r="P88" s="16" t="s">
        <v>910</v>
      </c>
      <c r="Q88" s="15" t="s">
        <v>3</v>
      </c>
    </row>
    <row r="89" spans="1:17" ht="59.4" customHeight="1" x14ac:dyDescent="0.3">
      <c r="A89" t="s">
        <v>538</v>
      </c>
      <c r="B89" t="s">
        <v>819</v>
      </c>
      <c r="C89" s="10">
        <v>72085210</v>
      </c>
      <c r="D89" s="2" t="s">
        <v>575</v>
      </c>
      <c r="E89" t="s">
        <v>3</v>
      </c>
      <c r="F89" t="s">
        <v>3</v>
      </c>
      <c r="G89" s="20" t="s">
        <v>796</v>
      </c>
      <c r="H89" s="15" t="s">
        <v>798</v>
      </c>
      <c r="I89" s="16" t="s">
        <v>799</v>
      </c>
      <c r="J89" s="16" t="s">
        <v>919</v>
      </c>
      <c r="K89" s="16" t="s">
        <v>819</v>
      </c>
      <c r="L89" s="16" t="s">
        <v>856</v>
      </c>
      <c r="M89" s="16" t="s">
        <v>857</v>
      </c>
      <c r="N89" s="16" t="s">
        <v>879</v>
      </c>
      <c r="O89" s="16" t="s">
        <v>804</v>
      </c>
      <c r="P89" s="16" t="s">
        <v>910</v>
      </c>
      <c r="Q89" s="15" t="s">
        <v>3</v>
      </c>
    </row>
    <row r="90" spans="1:17" ht="59.4" customHeight="1" x14ac:dyDescent="0.3">
      <c r="A90" t="s">
        <v>538</v>
      </c>
      <c r="B90" t="s">
        <v>819</v>
      </c>
      <c r="C90" s="10">
        <v>72085291</v>
      </c>
      <c r="D90" s="2" t="s">
        <v>573</v>
      </c>
      <c r="E90" t="s">
        <v>3</v>
      </c>
      <c r="F90" t="s">
        <v>3</v>
      </c>
      <c r="G90" s="20" t="s">
        <v>796</v>
      </c>
      <c r="H90" s="15" t="s">
        <v>798</v>
      </c>
      <c r="I90" s="16" t="s">
        <v>799</v>
      </c>
      <c r="J90" s="16" t="s">
        <v>919</v>
      </c>
      <c r="K90" s="16" t="s">
        <v>819</v>
      </c>
      <c r="L90" s="16" t="s">
        <v>856</v>
      </c>
      <c r="M90" s="16" t="s">
        <v>857</v>
      </c>
      <c r="N90" s="16" t="s">
        <v>879</v>
      </c>
      <c r="O90" s="16" t="s">
        <v>804</v>
      </c>
      <c r="P90" s="16" t="s">
        <v>910</v>
      </c>
      <c r="Q90" s="15" t="s">
        <v>3</v>
      </c>
    </row>
    <row r="91" spans="1:17" ht="59.4" customHeight="1" x14ac:dyDescent="0.3">
      <c r="A91" t="s">
        <v>538</v>
      </c>
      <c r="B91" t="s">
        <v>819</v>
      </c>
      <c r="C91" s="10">
        <v>72085299</v>
      </c>
      <c r="D91" s="2" t="s">
        <v>574</v>
      </c>
      <c r="E91" t="s">
        <v>3</v>
      </c>
      <c r="F91" t="s">
        <v>3</v>
      </c>
      <c r="G91" s="20" t="s">
        <v>796</v>
      </c>
      <c r="H91" s="15" t="s">
        <v>798</v>
      </c>
      <c r="I91" s="16" t="s">
        <v>799</v>
      </c>
      <c r="J91" s="16" t="s">
        <v>919</v>
      </c>
      <c r="K91" s="16" t="s">
        <v>819</v>
      </c>
      <c r="L91" s="16" t="s">
        <v>856</v>
      </c>
      <c r="M91" s="16" t="s">
        <v>857</v>
      </c>
      <c r="N91" s="16" t="s">
        <v>879</v>
      </c>
      <c r="O91" s="16" t="s">
        <v>804</v>
      </c>
      <c r="P91" s="16" t="s">
        <v>910</v>
      </c>
      <c r="Q91" s="15" t="s">
        <v>3</v>
      </c>
    </row>
    <row r="92" spans="1:17" ht="59.4" customHeight="1" x14ac:dyDescent="0.3">
      <c r="A92" t="s">
        <v>538</v>
      </c>
      <c r="B92" t="s">
        <v>819</v>
      </c>
      <c r="C92" s="10">
        <v>72085310</v>
      </c>
      <c r="D92" s="2" t="s">
        <v>576</v>
      </c>
      <c r="E92" t="s">
        <v>3</v>
      </c>
      <c r="F92" t="s">
        <v>3</v>
      </c>
      <c r="G92" s="20" t="s">
        <v>796</v>
      </c>
      <c r="H92" s="15" t="s">
        <v>798</v>
      </c>
      <c r="I92" s="16" t="s">
        <v>799</v>
      </c>
      <c r="J92" s="16" t="s">
        <v>919</v>
      </c>
      <c r="K92" s="16" t="s">
        <v>819</v>
      </c>
      <c r="L92" s="16" t="s">
        <v>856</v>
      </c>
      <c r="M92" s="16" t="s">
        <v>857</v>
      </c>
      <c r="N92" s="16" t="s">
        <v>879</v>
      </c>
      <c r="O92" s="16" t="s">
        <v>804</v>
      </c>
      <c r="P92" s="16" t="s">
        <v>910</v>
      </c>
      <c r="Q92" s="15" t="s">
        <v>3</v>
      </c>
    </row>
    <row r="93" spans="1:17" ht="59.4" customHeight="1" x14ac:dyDescent="0.3">
      <c r="A93" t="s">
        <v>538</v>
      </c>
      <c r="B93" t="s">
        <v>819</v>
      </c>
      <c r="C93" s="10">
        <v>72085390</v>
      </c>
      <c r="D93" s="2" t="s">
        <v>524</v>
      </c>
      <c r="E93" t="s">
        <v>3</v>
      </c>
      <c r="F93" t="s">
        <v>3</v>
      </c>
      <c r="G93" s="20" t="s">
        <v>796</v>
      </c>
      <c r="H93" s="15" t="s">
        <v>798</v>
      </c>
      <c r="I93" s="16" t="s">
        <v>799</v>
      </c>
      <c r="J93" s="16" t="s">
        <v>919</v>
      </c>
      <c r="K93" s="16" t="s">
        <v>819</v>
      </c>
      <c r="L93" s="16" t="s">
        <v>856</v>
      </c>
      <c r="M93" s="16" t="s">
        <v>857</v>
      </c>
      <c r="N93" s="16" t="s">
        <v>879</v>
      </c>
      <c r="O93" s="16" t="s">
        <v>804</v>
      </c>
      <c r="P93" s="16" t="s">
        <v>910</v>
      </c>
      <c r="Q93" s="15" t="s">
        <v>3</v>
      </c>
    </row>
    <row r="94" spans="1:17" ht="59.4" customHeight="1" x14ac:dyDescent="0.3">
      <c r="A94" t="s">
        <v>538</v>
      </c>
      <c r="B94" t="s">
        <v>819</v>
      </c>
      <c r="C94" s="10">
        <v>72085400</v>
      </c>
      <c r="D94" s="2" t="s">
        <v>568</v>
      </c>
      <c r="E94" t="s">
        <v>3</v>
      </c>
      <c r="F94" t="s">
        <v>3</v>
      </c>
      <c r="G94" s="20" t="s">
        <v>796</v>
      </c>
      <c r="H94" s="15" t="s">
        <v>798</v>
      </c>
      <c r="I94" s="16" t="s">
        <v>799</v>
      </c>
      <c r="J94" s="16" t="s">
        <v>919</v>
      </c>
      <c r="K94" s="16" t="s">
        <v>819</v>
      </c>
      <c r="L94" s="16" t="s">
        <v>856</v>
      </c>
      <c r="M94" s="16" t="s">
        <v>857</v>
      </c>
      <c r="N94" s="16" t="s">
        <v>879</v>
      </c>
      <c r="O94" s="16" t="s">
        <v>804</v>
      </c>
      <c r="P94" s="16" t="s">
        <v>910</v>
      </c>
      <c r="Q94" s="15" t="s">
        <v>3</v>
      </c>
    </row>
    <row r="95" spans="1:17" ht="59.4" customHeight="1" x14ac:dyDescent="0.3">
      <c r="A95" t="s">
        <v>538</v>
      </c>
      <c r="B95" t="s">
        <v>819</v>
      </c>
      <c r="C95" s="10">
        <v>72089020</v>
      </c>
      <c r="D95" s="2" t="s">
        <v>577</v>
      </c>
      <c r="E95" t="s">
        <v>3</v>
      </c>
      <c r="F95" t="s">
        <v>3</v>
      </c>
      <c r="G95" s="20" t="s">
        <v>796</v>
      </c>
      <c r="H95" s="15" t="s">
        <v>798</v>
      </c>
      <c r="I95" s="16" t="s">
        <v>799</v>
      </c>
      <c r="J95" s="16" t="s">
        <v>919</v>
      </c>
      <c r="K95" s="16" t="s">
        <v>819</v>
      </c>
      <c r="L95" s="16" t="s">
        <v>856</v>
      </c>
      <c r="M95" s="16" t="s">
        <v>857</v>
      </c>
      <c r="N95" s="16" t="s">
        <v>879</v>
      </c>
      <c r="O95" s="16" t="s">
        <v>804</v>
      </c>
      <c r="P95" s="16" t="s">
        <v>910</v>
      </c>
      <c r="Q95" s="15" t="s">
        <v>3</v>
      </c>
    </row>
    <row r="96" spans="1:17" ht="59.4" customHeight="1" x14ac:dyDescent="0.3">
      <c r="A96" t="s">
        <v>538</v>
      </c>
      <c r="B96" t="s">
        <v>819</v>
      </c>
      <c r="C96" s="10">
        <v>72089080</v>
      </c>
      <c r="D96" s="2" t="s">
        <v>524</v>
      </c>
      <c r="E96" t="s">
        <v>3</v>
      </c>
      <c r="F96" t="s">
        <v>3</v>
      </c>
      <c r="G96" s="20" t="s">
        <v>796</v>
      </c>
      <c r="H96" s="15" t="s">
        <v>798</v>
      </c>
      <c r="I96" s="16" t="s">
        <v>799</v>
      </c>
      <c r="J96" s="16" t="s">
        <v>919</v>
      </c>
      <c r="K96" s="16" t="s">
        <v>819</v>
      </c>
      <c r="L96" s="16" t="s">
        <v>856</v>
      </c>
      <c r="M96" s="16" t="s">
        <v>857</v>
      </c>
      <c r="N96" s="16" t="s">
        <v>879</v>
      </c>
      <c r="O96" s="16" t="s">
        <v>804</v>
      </c>
      <c r="P96" s="16" t="s">
        <v>910</v>
      </c>
      <c r="Q96" s="15" t="s">
        <v>3</v>
      </c>
    </row>
    <row r="97" spans="1:17" ht="59.4" customHeight="1" x14ac:dyDescent="0.3">
      <c r="A97" t="s">
        <v>538</v>
      </c>
      <c r="B97" t="s">
        <v>819</v>
      </c>
      <c r="C97" s="10">
        <v>72091500</v>
      </c>
      <c r="D97" s="2" t="s">
        <v>578</v>
      </c>
      <c r="E97" t="s">
        <v>3</v>
      </c>
      <c r="F97" t="s">
        <v>3</v>
      </c>
      <c r="G97" s="20" t="s">
        <v>796</v>
      </c>
      <c r="H97" s="15" t="s">
        <v>798</v>
      </c>
      <c r="I97" s="16" t="s">
        <v>799</v>
      </c>
      <c r="J97" s="16" t="s">
        <v>919</v>
      </c>
      <c r="K97" s="16" t="s">
        <v>819</v>
      </c>
      <c r="L97" s="16" t="s">
        <v>856</v>
      </c>
      <c r="M97" s="16" t="s">
        <v>857</v>
      </c>
      <c r="N97" s="16" t="s">
        <v>879</v>
      </c>
      <c r="O97" s="16" t="s">
        <v>804</v>
      </c>
      <c r="P97" s="16" t="s">
        <v>910</v>
      </c>
      <c r="Q97" s="15" t="s">
        <v>3</v>
      </c>
    </row>
    <row r="98" spans="1:17" ht="59.4" customHeight="1" x14ac:dyDescent="0.3">
      <c r="A98" t="s">
        <v>538</v>
      </c>
      <c r="B98" t="s">
        <v>819</v>
      </c>
      <c r="C98" s="10">
        <v>72091610</v>
      </c>
      <c r="D98" s="2" t="s">
        <v>579</v>
      </c>
      <c r="E98" t="s">
        <v>3</v>
      </c>
      <c r="F98" t="s">
        <v>3</v>
      </c>
      <c r="G98" s="20" t="s">
        <v>796</v>
      </c>
      <c r="H98" s="15" t="s">
        <v>798</v>
      </c>
      <c r="I98" s="16" t="s">
        <v>799</v>
      </c>
      <c r="J98" s="16" t="s">
        <v>919</v>
      </c>
      <c r="K98" s="16" t="s">
        <v>819</v>
      </c>
      <c r="L98" s="16" t="s">
        <v>856</v>
      </c>
      <c r="M98" s="16" t="s">
        <v>857</v>
      </c>
      <c r="N98" s="16" t="s">
        <v>879</v>
      </c>
      <c r="O98" s="16" t="s">
        <v>804</v>
      </c>
      <c r="P98" s="16" t="s">
        <v>910</v>
      </c>
      <c r="Q98" s="15" t="s">
        <v>3</v>
      </c>
    </row>
    <row r="99" spans="1:17" ht="59.4" customHeight="1" x14ac:dyDescent="0.3">
      <c r="A99" t="s">
        <v>538</v>
      </c>
      <c r="B99" t="s">
        <v>819</v>
      </c>
      <c r="C99" s="10">
        <v>72091690</v>
      </c>
      <c r="D99" s="2" t="s">
        <v>524</v>
      </c>
      <c r="E99" t="s">
        <v>3</v>
      </c>
      <c r="F99" t="s">
        <v>3</v>
      </c>
      <c r="G99" s="20" t="s">
        <v>796</v>
      </c>
      <c r="H99" s="15" t="s">
        <v>798</v>
      </c>
      <c r="I99" s="16" t="s">
        <v>799</v>
      </c>
      <c r="J99" s="16" t="s">
        <v>919</v>
      </c>
      <c r="K99" s="16" t="s">
        <v>819</v>
      </c>
      <c r="L99" s="16" t="s">
        <v>856</v>
      </c>
      <c r="M99" s="16" t="s">
        <v>857</v>
      </c>
      <c r="N99" s="16" t="s">
        <v>879</v>
      </c>
      <c r="O99" s="16" t="s">
        <v>804</v>
      </c>
      <c r="P99" s="16" t="s">
        <v>910</v>
      </c>
      <c r="Q99" s="15" t="s">
        <v>3</v>
      </c>
    </row>
    <row r="100" spans="1:17" ht="59.4" customHeight="1" x14ac:dyDescent="0.3">
      <c r="A100" t="s">
        <v>538</v>
      </c>
      <c r="B100" t="s">
        <v>819</v>
      </c>
      <c r="C100" s="10">
        <v>72091710</v>
      </c>
      <c r="D100" s="2" t="s">
        <v>579</v>
      </c>
      <c r="E100" t="s">
        <v>3</v>
      </c>
      <c r="F100" t="s">
        <v>3</v>
      </c>
      <c r="G100" s="20" t="s">
        <v>796</v>
      </c>
      <c r="H100" s="15" t="s">
        <v>798</v>
      </c>
      <c r="I100" s="16" t="s">
        <v>799</v>
      </c>
      <c r="J100" s="16" t="s">
        <v>919</v>
      </c>
      <c r="K100" s="16" t="s">
        <v>819</v>
      </c>
      <c r="L100" s="16" t="s">
        <v>856</v>
      </c>
      <c r="M100" s="16" t="s">
        <v>857</v>
      </c>
      <c r="N100" s="16" t="s">
        <v>879</v>
      </c>
      <c r="O100" s="16" t="s">
        <v>804</v>
      </c>
      <c r="P100" s="16" t="s">
        <v>910</v>
      </c>
      <c r="Q100" s="15" t="s">
        <v>3</v>
      </c>
    </row>
    <row r="101" spans="1:17" ht="59.4" customHeight="1" x14ac:dyDescent="0.3">
      <c r="A101" t="s">
        <v>538</v>
      </c>
      <c r="B101" t="s">
        <v>819</v>
      </c>
      <c r="C101" s="10">
        <v>72091790</v>
      </c>
      <c r="D101" s="2" t="s">
        <v>524</v>
      </c>
      <c r="E101" t="s">
        <v>3</v>
      </c>
      <c r="F101" t="s">
        <v>3</v>
      </c>
      <c r="G101" s="20" t="s">
        <v>796</v>
      </c>
      <c r="H101" s="15" t="s">
        <v>798</v>
      </c>
      <c r="I101" s="16" t="s">
        <v>799</v>
      </c>
      <c r="J101" s="16" t="s">
        <v>919</v>
      </c>
      <c r="K101" s="16" t="s">
        <v>819</v>
      </c>
      <c r="L101" s="16" t="s">
        <v>856</v>
      </c>
      <c r="M101" s="16" t="s">
        <v>857</v>
      </c>
      <c r="N101" s="16" t="s">
        <v>879</v>
      </c>
      <c r="O101" s="16" t="s">
        <v>804</v>
      </c>
      <c r="P101" s="16" t="s">
        <v>910</v>
      </c>
      <c r="Q101" s="15" t="s">
        <v>3</v>
      </c>
    </row>
    <row r="102" spans="1:17" ht="59.4" customHeight="1" x14ac:dyDescent="0.3">
      <c r="A102" t="s">
        <v>538</v>
      </c>
      <c r="B102" t="s">
        <v>819</v>
      </c>
      <c r="C102" s="10">
        <v>72091810</v>
      </c>
      <c r="D102" s="2" t="s">
        <v>579</v>
      </c>
      <c r="E102" t="s">
        <v>3</v>
      </c>
      <c r="F102" t="s">
        <v>3</v>
      </c>
      <c r="G102" s="20" t="s">
        <v>796</v>
      </c>
      <c r="H102" s="15" t="s">
        <v>798</v>
      </c>
      <c r="I102" s="16" t="s">
        <v>799</v>
      </c>
      <c r="J102" s="16" t="s">
        <v>919</v>
      </c>
      <c r="K102" s="16" t="s">
        <v>819</v>
      </c>
      <c r="L102" s="16" t="s">
        <v>856</v>
      </c>
      <c r="M102" s="16" t="s">
        <v>857</v>
      </c>
      <c r="N102" s="16" t="s">
        <v>879</v>
      </c>
      <c r="O102" s="16" t="s">
        <v>804</v>
      </c>
      <c r="P102" s="16" t="s">
        <v>910</v>
      </c>
      <c r="Q102" s="15" t="s">
        <v>3</v>
      </c>
    </row>
    <row r="103" spans="1:17" ht="59.4" customHeight="1" x14ac:dyDescent="0.3">
      <c r="A103" t="s">
        <v>538</v>
      </c>
      <c r="B103" t="s">
        <v>819</v>
      </c>
      <c r="C103" s="10">
        <v>72091891</v>
      </c>
      <c r="D103" s="2" t="s">
        <v>580</v>
      </c>
      <c r="E103" t="s">
        <v>3</v>
      </c>
      <c r="F103" t="s">
        <v>3</v>
      </c>
      <c r="G103" s="20" t="s">
        <v>796</v>
      </c>
      <c r="H103" s="15" t="s">
        <v>798</v>
      </c>
      <c r="I103" s="16" t="s">
        <v>799</v>
      </c>
      <c r="J103" s="16" t="s">
        <v>919</v>
      </c>
      <c r="K103" s="16" t="s">
        <v>819</v>
      </c>
      <c r="L103" s="16" t="s">
        <v>856</v>
      </c>
      <c r="M103" s="16" t="s">
        <v>857</v>
      </c>
      <c r="N103" s="16" t="s">
        <v>879</v>
      </c>
      <c r="O103" s="16" t="s">
        <v>804</v>
      </c>
      <c r="P103" s="16" t="s">
        <v>910</v>
      </c>
      <c r="Q103" s="15" t="s">
        <v>3</v>
      </c>
    </row>
    <row r="104" spans="1:17" ht="59.4" customHeight="1" x14ac:dyDescent="0.3">
      <c r="A104" t="s">
        <v>538</v>
      </c>
      <c r="B104" t="s">
        <v>819</v>
      </c>
      <c r="C104" s="10">
        <v>72091899</v>
      </c>
      <c r="D104" s="2" t="s">
        <v>581</v>
      </c>
      <c r="E104" t="s">
        <v>3</v>
      </c>
      <c r="F104" t="s">
        <v>3</v>
      </c>
      <c r="G104" s="20" t="s">
        <v>796</v>
      </c>
      <c r="H104" s="15" t="s">
        <v>798</v>
      </c>
      <c r="I104" s="16" t="s">
        <v>799</v>
      </c>
      <c r="J104" s="16" t="s">
        <v>919</v>
      </c>
      <c r="K104" s="16" t="s">
        <v>819</v>
      </c>
      <c r="L104" s="16" t="s">
        <v>856</v>
      </c>
      <c r="M104" s="16" t="s">
        <v>857</v>
      </c>
      <c r="N104" s="16" t="s">
        <v>879</v>
      </c>
      <c r="O104" s="16" t="s">
        <v>804</v>
      </c>
      <c r="P104" s="16" t="s">
        <v>910</v>
      </c>
      <c r="Q104" s="15" t="s">
        <v>3</v>
      </c>
    </row>
    <row r="105" spans="1:17" ht="59.4" customHeight="1" x14ac:dyDescent="0.3">
      <c r="A105" t="s">
        <v>538</v>
      </c>
      <c r="B105" t="s">
        <v>819</v>
      </c>
      <c r="C105" s="10">
        <v>72092500</v>
      </c>
      <c r="D105" s="2" t="s">
        <v>578</v>
      </c>
      <c r="E105" t="s">
        <v>3</v>
      </c>
      <c r="F105" t="s">
        <v>3</v>
      </c>
      <c r="G105" s="20" t="s">
        <v>796</v>
      </c>
      <c r="H105" s="15" t="s">
        <v>798</v>
      </c>
      <c r="I105" s="16" t="s">
        <v>799</v>
      </c>
      <c r="J105" s="16" t="s">
        <v>919</v>
      </c>
      <c r="K105" s="16" t="s">
        <v>819</v>
      </c>
      <c r="L105" s="16" t="s">
        <v>856</v>
      </c>
      <c r="M105" s="16" t="s">
        <v>857</v>
      </c>
      <c r="N105" s="16" t="s">
        <v>879</v>
      </c>
      <c r="O105" s="16" t="s">
        <v>804</v>
      </c>
      <c r="P105" s="16" t="s">
        <v>910</v>
      </c>
      <c r="Q105" s="15" t="s">
        <v>3</v>
      </c>
    </row>
    <row r="106" spans="1:17" ht="59.4" customHeight="1" x14ac:dyDescent="0.3">
      <c r="A106" t="s">
        <v>538</v>
      </c>
      <c r="B106" t="s">
        <v>819</v>
      </c>
      <c r="C106" s="10">
        <v>72092610</v>
      </c>
      <c r="D106" s="2" t="s">
        <v>579</v>
      </c>
      <c r="E106" t="s">
        <v>3</v>
      </c>
      <c r="F106" t="s">
        <v>3</v>
      </c>
      <c r="G106" s="20" t="s">
        <v>796</v>
      </c>
      <c r="H106" s="15" t="s">
        <v>798</v>
      </c>
      <c r="I106" s="16" t="s">
        <v>799</v>
      </c>
      <c r="J106" s="16" t="s">
        <v>919</v>
      </c>
      <c r="K106" s="16" t="s">
        <v>819</v>
      </c>
      <c r="L106" s="16" t="s">
        <v>856</v>
      </c>
      <c r="M106" s="16" t="s">
        <v>857</v>
      </c>
      <c r="N106" s="16" t="s">
        <v>879</v>
      </c>
      <c r="O106" s="16" t="s">
        <v>804</v>
      </c>
      <c r="P106" s="16" t="s">
        <v>910</v>
      </c>
      <c r="Q106" s="15" t="s">
        <v>3</v>
      </c>
    </row>
    <row r="107" spans="1:17" ht="59.4" customHeight="1" x14ac:dyDescent="0.3">
      <c r="A107" t="s">
        <v>538</v>
      </c>
      <c r="B107" t="s">
        <v>819</v>
      </c>
      <c r="C107" s="10">
        <v>72092690</v>
      </c>
      <c r="D107" s="2" t="s">
        <v>524</v>
      </c>
      <c r="E107" t="s">
        <v>3</v>
      </c>
      <c r="F107" t="s">
        <v>3</v>
      </c>
      <c r="G107" s="20" t="s">
        <v>796</v>
      </c>
      <c r="H107" s="15" t="s">
        <v>798</v>
      </c>
      <c r="I107" s="16" t="s">
        <v>799</v>
      </c>
      <c r="J107" s="16" t="s">
        <v>919</v>
      </c>
      <c r="K107" s="16" t="s">
        <v>819</v>
      </c>
      <c r="L107" s="16" t="s">
        <v>856</v>
      </c>
      <c r="M107" s="16" t="s">
        <v>857</v>
      </c>
      <c r="N107" s="16" t="s">
        <v>879</v>
      </c>
      <c r="O107" s="16" t="s">
        <v>804</v>
      </c>
      <c r="P107" s="16" t="s">
        <v>910</v>
      </c>
      <c r="Q107" s="15" t="s">
        <v>3</v>
      </c>
    </row>
    <row r="108" spans="1:17" ht="59.4" customHeight="1" x14ac:dyDescent="0.3">
      <c r="A108" t="s">
        <v>538</v>
      </c>
      <c r="B108" t="s">
        <v>819</v>
      </c>
      <c r="C108" s="10">
        <v>72092710</v>
      </c>
      <c r="D108" s="2" t="s">
        <v>579</v>
      </c>
      <c r="E108" t="s">
        <v>3</v>
      </c>
      <c r="F108" t="s">
        <v>3</v>
      </c>
      <c r="G108" s="20" t="s">
        <v>796</v>
      </c>
      <c r="H108" s="15" t="s">
        <v>798</v>
      </c>
      <c r="I108" s="16" t="s">
        <v>799</v>
      </c>
      <c r="J108" s="16" t="s">
        <v>919</v>
      </c>
      <c r="K108" s="16" t="s">
        <v>819</v>
      </c>
      <c r="L108" s="16" t="s">
        <v>856</v>
      </c>
      <c r="M108" s="16" t="s">
        <v>857</v>
      </c>
      <c r="N108" s="16" t="s">
        <v>879</v>
      </c>
      <c r="O108" s="16" t="s">
        <v>804</v>
      </c>
      <c r="P108" s="16" t="s">
        <v>910</v>
      </c>
      <c r="Q108" s="15" t="s">
        <v>3</v>
      </c>
    </row>
    <row r="109" spans="1:17" ht="59.4" customHeight="1" x14ac:dyDescent="0.3">
      <c r="A109" t="s">
        <v>538</v>
      </c>
      <c r="B109" t="s">
        <v>819</v>
      </c>
      <c r="C109" s="10">
        <v>72092790</v>
      </c>
      <c r="D109" s="2" t="s">
        <v>524</v>
      </c>
      <c r="E109" t="s">
        <v>3</v>
      </c>
      <c r="F109" t="s">
        <v>3</v>
      </c>
      <c r="G109" s="20" t="s">
        <v>796</v>
      </c>
      <c r="H109" s="15" t="s">
        <v>798</v>
      </c>
      <c r="I109" s="16" t="s">
        <v>799</v>
      </c>
      <c r="J109" s="16" t="s">
        <v>919</v>
      </c>
      <c r="K109" s="16" t="s">
        <v>819</v>
      </c>
      <c r="L109" s="16" t="s">
        <v>856</v>
      </c>
      <c r="M109" s="16" t="s">
        <v>857</v>
      </c>
      <c r="N109" s="16" t="s">
        <v>879</v>
      </c>
      <c r="O109" s="16" t="s">
        <v>804</v>
      </c>
      <c r="P109" s="16" t="s">
        <v>910</v>
      </c>
      <c r="Q109" s="15" t="s">
        <v>3</v>
      </c>
    </row>
    <row r="110" spans="1:17" ht="59.4" customHeight="1" x14ac:dyDescent="0.3">
      <c r="A110" t="s">
        <v>538</v>
      </c>
      <c r="B110" t="s">
        <v>819</v>
      </c>
      <c r="C110" s="10">
        <v>72092810</v>
      </c>
      <c r="D110" s="2" t="s">
        <v>579</v>
      </c>
      <c r="E110" t="s">
        <v>3</v>
      </c>
      <c r="F110" t="s">
        <v>3</v>
      </c>
      <c r="G110" s="20" t="s">
        <v>796</v>
      </c>
      <c r="H110" s="15" t="s">
        <v>798</v>
      </c>
      <c r="I110" s="16" t="s">
        <v>799</v>
      </c>
      <c r="J110" s="16" t="s">
        <v>919</v>
      </c>
      <c r="K110" s="16" t="s">
        <v>819</v>
      </c>
      <c r="L110" s="16" t="s">
        <v>856</v>
      </c>
      <c r="M110" s="16" t="s">
        <v>857</v>
      </c>
      <c r="N110" s="16" t="s">
        <v>879</v>
      </c>
      <c r="O110" s="16" t="s">
        <v>804</v>
      </c>
      <c r="P110" s="16" t="s">
        <v>910</v>
      </c>
      <c r="Q110" s="15" t="s">
        <v>3</v>
      </c>
    </row>
    <row r="111" spans="1:17" ht="59.4" customHeight="1" x14ac:dyDescent="0.3">
      <c r="A111" t="s">
        <v>538</v>
      </c>
      <c r="B111" t="s">
        <v>819</v>
      </c>
      <c r="C111" s="10">
        <v>72092890</v>
      </c>
      <c r="D111" s="2" t="s">
        <v>524</v>
      </c>
      <c r="E111" t="s">
        <v>3</v>
      </c>
      <c r="F111" t="s">
        <v>3</v>
      </c>
      <c r="G111" s="20" t="s">
        <v>796</v>
      </c>
      <c r="H111" s="15" t="s">
        <v>798</v>
      </c>
      <c r="I111" s="16" t="s">
        <v>799</v>
      </c>
      <c r="J111" s="16" t="s">
        <v>919</v>
      </c>
      <c r="K111" s="16" t="s">
        <v>819</v>
      </c>
      <c r="L111" s="16" t="s">
        <v>856</v>
      </c>
      <c r="M111" s="16" t="s">
        <v>857</v>
      </c>
      <c r="N111" s="16" t="s">
        <v>879</v>
      </c>
      <c r="O111" s="16" t="s">
        <v>804</v>
      </c>
      <c r="P111" s="16" t="s">
        <v>910</v>
      </c>
      <c r="Q111" s="15" t="s">
        <v>3</v>
      </c>
    </row>
    <row r="112" spans="1:17" ht="59.4" customHeight="1" x14ac:dyDescent="0.3">
      <c r="A112" t="s">
        <v>538</v>
      </c>
      <c r="B112" t="s">
        <v>819</v>
      </c>
      <c r="C112" s="10">
        <v>72099020</v>
      </c>
      <c r="D112" s="2" t="s">
        <v>577</v>
      </c>
      <c r="E112" t="s">
        <v>3</v>
      </c>
      <c r="F112" t="s">
        <v>3</v>
      </c>
      <c r="G112" s="20" t="s">
        <v>796</v>
      </c>
      <c r="H112" s="15" t="s">
        <v>798</v>
      </c>
      <c r="I112" s="16" t="s">
        <v>799</v>
      </c>
      <c r="J112" s="16" t="s">
        <v>919</v>
      </c>
      <c r="K112" s="16" t="s">
        <v>819</v>
      </c>
      <c r="L112" s="16" t="s">
        <v>856</v>
      </c>
      <c r="M112" s="16" t="s">
        <v>857</v>
      </c>
      <c r="N112" s="16" t="s">
        <v>879</v>
      </c>
      <c r="O112" s="16" t="s">
        <v>804</v>
      </c>
      <c r="P112" s="16" t="s">
        <v>910</v>
      </c>
      <c r="Q112" s="15" t="s">
        <v>3</v>
      </c>
    </row>
    <row r="113" spans="1:17" ht="59.4" customHeight="1" x14ac:dyDescent="0.3">
      <c r="A113" t="s">
        <v>538</v>
      </c>
      <c r="B113" t="s">
        <v>819</v>
      </c>
      <c r="C113" s="10">
        <v>72099080</v>
      </c>
      <c r="D113" s="2" t="s">
        <v>524</v>
      </c>
      <c r="E113" t="s">
        <v>3</v>
      </c>
      <c r="F113" t="s">
        <v>3</v>
      </c>
      <c r="G113" s="20" t="s">
        <v>796</v>
      </c>
      <c r="H113" s="15" t="s">
        <v>798</v>
      </c>
      <c r="I113" s="16" t="s">
        <v>799</v>
      </c>
      <c r="J113" s="16" t="s">
        <v>919</v>
      </c>
      <c r="K113" s="16" t="s">
        <v>819</v>
      </c>
      <c r="L113" s="16" t="s">
        <v>856</v>
      </c>
      <c r="M113" s="16" t="s">
        <v>857</v>
      </c>
      <c r="N113" s="16" t="s">
        <v>879</v>
      </c>
      <c r="O113" s="16" t="s">
        <v>804</v>
      </c>
      <c r="P113" s="16" t="s">
        <v>910</v>
      </c>
      <c r="Q113" s="15" t="s">
        <v>3</v>
      </c>
    </row>
    <row r="114" spans="1:17" ht="59.4" customHeight="1" x14ac:dyDescent="0.3">
      <c r="A114" t="s">
        <v>538</v>
      </c>
      <c r="B114" t="s">
        <v>819</v>
      </c>
      <c r="C114" s="10">
        <v>72101100</v>
      </c>
      <c r="D114" s="2" t="s">
        <v>582</v>
      </c>
      <c r="E114" t="s">
        <v>3</v>
      </c>
      <c r="F114" t="s">
        <v>3</v>
      </c>
      <c r="G114" s="20" t="s">
        <v>796</v>
      </c>
      <c r="H114" s="15" t="s">
        <v>798</v>
      </c>
      <c r="I114" s="16" t="s">
        <v>799</v>
      </c>
      <c r="J114" s="16" t="s">
        <v>919</v>
      </c>
      <c r="K114" s="16" t="s">
        <v>819</v>
      </c>
      <c r="L114" s="16" t="s">
        <v>856</v>
      </c>
      <c r="M114" s="16" t="s">
        <v>857</v>
      </c>
      <c r="N114" s="16" t="s">
        <v>879</v>
      </c>
      <c r="O114" s="16" t="s">
        <v>804</v>
      </c>
      <c r="P114" s="16" t="s">
        <v>910</v>
      </c>
      <c r="Q114" s="15" t="s">
        <v>3</v>
      </c>
    </row>
    <row r="115" spans="1:17" ht="59.4" customHeight="1" x14ac:dyDescent="0.3">
      <c r="A115" t="s">
        <v>538</v>
      </c>
      <c r="B115" t="s">
        <v>819</v>
      </c>
      <c r="C115" s="10">
        <v>72101220</v>
      </c>
      <c r="D115" s="2" t="s">
        <v>583</v>
      </c>
      <c r="E115" t="s">
        <v>3</v>
      </c>
      <c r="F115" t="s">
        <v>3</v>
      </c>
      <c r="G115" s="20" t="s">
        <v>796</v>
      </c>
      <c r="H115" s="15" t="s">
        <v>798</v>
      </c>
      <c r="I115" s="16" t="s">
        <v>799</v>
      </c>
      <c r="J115" s="16" t="s">
        <v>919</v>
      </c>
      <c r="K115" s="16" t="s">
        <v>819</v>
      </c>
      <c r="L115" s="16" t="s">
        <v>856</v>
      </c>
      <c r="M115" s="16" t="s">
        <v>857</v>
      </c>
      <c r="N115" s="16" t="s">
        <v>879</v>
      </c>
      <c r="O115" s="16" t="s">
        <v>804</v>
      </c>
      <c r="P115" s="16" t="s">
        <v>910</v>
      </c>
      <c r="Q115" s="15" t="s">
        <v>3</v>
      </c>
    </row>
    <row r="116" spans="1:17" ht="59.4" customHeight="1" x14ac:dyDescent="0.3">
      <c r="A116" t="s">
        <v>538</v>
      </c>
      <c r="B116" t="s">
        <v>819</v>
      </c>
      <c r="C116" s="10">
        <v>72101280</v>
      </c>
      <c r="D116" s="2" t="s">
        <v>524</v>
      </c>
      <c r="E116" t="s">
        <v>3</v>
      </c>
      <c r="F116" t="s">
        <v>3</v>
      </c>
      <c r="G116" s="20" t="s">
        <v>796</v>
      </c>
      <c r="H116" s="15" t="s">
        <v>798</v>
      </c>
      <c r="I116" s="16" t="s">
        <v>799</v>
      </c>
      <c r="J116" s="16" t="s">
        <v>919</v>
      </c>
      <c r="K116" s="16" t="s">
        <v>819</v>
      </c>
      <c r="L116" s="16" t="s">
        <v>856</v>
      </c>
      <c r="M116" s="16" t="s">
        <v>857</v>
      </c>
      <c r="N116" s="16" t="s">
        <v>879</v>
      </c>
      <c r="O116" s="16" t="s">
        <v>804</v>
      </c>
      <c r="P116" s="16" t="s">
        <v>910</v>
      </c>
      <c r="Q116" s="15" t="s">
        <v>3</v>
      </c>
    </row>
    <row r="117" spans="1:17" ht="59.4" customHeight="1" x14ac:dyDescent="0.3">
      <c r="A117" t="s">
        <v>538</v>
      </c>
      <c r="B117" t="s">
        <v>819</v>
      </c>
      <c r="C117" s="10">
        <v>72102000</v>
      </c>
      <c r="D117" s="2" t="s">
        <v>584</v>
      </c>
      <c r="E117" t="s">
        <v>3</v>
      </c>
      <c r="F117" t="s">
        <v>3</v>
      </c>
      <c r="G117" s="20" t="s">
        <v>796</v>
      </c>
      <c r="H117" s="15" t="s">
        <v>798</v>
      </c>
      <c r="I117" s="16" t="s">
        <v>799</v>
      </c>
      <c r="J117" s="16" t="s">
        <v>919</v>
      </c>
      <c r="K117" s="16" t="s">
        <v>819</v>
      </c>
      <c r="L117" s="16" t="s">
        <v>856</v>
      </c>
      <c r="M117" s="16" t="s">
        <v>857</v>
      </c>
      <c r="N117" s="16" t="s">
        <v>879</v>
      </c>
      <c r="O117" s="16" t="s">
        <v>804</v>
      </c>
      <c r="P117" s="16" t="s">
        <v>910</v>
      </c>
      <c r="Q117" s="15" t="s">
        <v>3</v>
      </c>
    </row>
    <row r="118" spans="1:17" ht="59.4" customHeight="1" x14ac:dyDescent="0.3">
      <c r="A118" t="s">
        <v>538</v>
      </c>
      <c r="B118" t="s">
        <v>819</v>
      </c>
      <c r="C118" s="10">
        <v>72103000</v>
      </c>
      <c r="D118" s="2" t="s">
        <v>585</v>
      </c>
      <c r="E118" t="s">
        <v>3</v>
      </c>
      <c r="F118" t="s">
        <v>3</v>
      </c>
      <c r="G118" s="20" t="s">
        <v>796</v>
      </c>
      <c r="H118" s="15" t="s">
        <v>798</v>
      </c>
      <c r="I118" s="16" t="s">
        <v>799</v>
      </c>
      <c r="J118" s="16" t="s">
        <v>919</v>
      </c>
      <c r="K118" s="16" t="s">
        <v>819</v>
      </c>
      <c r="L118" s="16" t="s">
        <v>856</v>
      </c>
      <c r="M118" s="16" t="s">
        <v>857</v>
      </c>
      <c r="N118" s="16" t="s">
        <v>879</v>
      </c>
      <c r="O118" s="16" t="s">
        <v>804</v>
      </c>
      <c r="P118" s="16" t="s">
        <v>910</v>
      </c>
      <c r="Q118" s="15" t="s">
        <v>3</v>
      </c>
    </row>
    <row r="119" spans="1:17" ht="59.4" customHeight="1" x14ac:dyDescent="0.3">
      <c r="A119" t="s">
        <v>538</v>
      </c>
      <c r="B119" t="s">
        <v>819</v>
      </c>
      <c r="C119" s="10">
        <v>72104100</v>
      </c>
      <c r="D119" s="2" t="s">
        <v>587</v>
      </c>
      <c r="E119" t="s">
        <v>3</v>
      </c>
      <c r="F119" t="s">
        <v>3</v>
      </c>
      <c r="G119" s="20" t="s">
        <v>796</v>
      </c>
      <c r="H119" s="15" t="s">
        <v>798</v>
      </c>
      <c r="I119" s="16" t="s">
        <v>799</v>
      </c>
      <c r="J119" s="16" t="s">
        <v>919</v>
      </c>
      <c r="K119" s="16" t="s">
        <v>819</v>
      </c>
      <c r="L119" s="16" t="s">
        <v>856</v>
      </c>
      <c r="M119" s="16" t="s">
        <v>857</v>
      </c>
      <c r="N119" s="16" t="s">
        <v>879</v>
      </c>
      <c r="O119" s="16" t="s">
        <v>804</v>
      </c>
      <c r="P119" s="16" t="s">
        <v>910</v>
      </c>
      <c r="Q119" s="15" t="s">
        <v>3</v>
      </c>
    </row>
    <row r="120" spans="1:17" ht="59.4" customHeight="1" x14ac:dyDescent="0.3">
      <c r="A120" t="s">
        <v>538</v>
      </c>
      <c r="B120" t="s">
        <v>819</v>
      </c>
      <c r="C120" s="10">
        <v>72104900</v>
      </c>
      <c r="D120" s="2" t="s">
        <v>524</v>
      </c>
      <c r="E120" t="s">
        <v>3</v>
      </c>
      <c r="F120" t="s">
        <v>3</v>
      </c>
      <c r="G120" s="20" t="s">
        <v>796</v>
      </c>
      <c r="H120" s="15" t="s">
        <v>798</v>
      </c>
      <c r="I120" s="16" t="s">
        <v>799</v>
      </c>
      <c r="J120" s="16" t="s">
        <v>919</v>
      </c>
      <c r="K120" s="16" t="s">
        <v>819</v>
      </c>
      <c r="L120" s="16" t="s">
        <v>856</v>
      </c>
      <c r="M120" s="16" t="s">
        <v>857</v>
      </c>
      <c r="N120" s="16" t="s">
        <v>879</v>
      </c>
      <c r="O120" s="16" t="s">
        <v>804</v>
      </c>
      <c r="P120" s="16" t="s">
        <v>910</v>
      </c>
      <c r="Q120" s="15" t="s">
        <v>3</v>
      </c>
    </row>
    <row r="121" spans="1:17" ht="59.4" customHeight="1" x14ac:dyDescent="0.3">
      <c r="A121" t="s">
        <v>538</v>
      </c>
      <c r="B121" t="s">
        <v>819</v>
      </c>
      <c r="C121" s="10">
        <v>72105000</v>
      </c>
      <c r="D121" s="2" t="s">
        <v>588</v>
      </c>
      <c r="E121" t="s">
        <v>3</v>
      </c>
      <c r="F121" t="s">
        <v>3</v>
      </c>
      <c r="G121" s="20" t="s">
        <v>796</v>
      </c>
      <c r="H121" s="15" t="s">
        <v>798</v>
      </c>
      <c r="I121" s="16" t="s">
        <v>799</v>
      </c>
      <c r="J121" s="16" t="s">
        <v>919</v>
      </c>
      <c r="K121" s="16" t="s">
        <v>819</v>
      </c>
      <c r="L121" s="16" t="s">
        <v>856</v>
      </c>
      <c r="M121" s="16" t="s">
        <v>857</v>
      </c>
      <c r="N121" s="16" t="s">
        <v>879</v>
      </c>
      <c r="O121" s="16" t="s">
        <v>804</v>
      </c>
      <c r="P121" s="16" t="s">
        <v>910</v>
      </c>
      <c r="Q121" s="15" t="s">
        <v>3</v>
      </c>
    </row>
    <row r="122" spans="1:17" ht="59.4" customHeight="1" x14ac:dyDescent="0.3">
      <c r="A122" t="s">
        <v>538</v>
      </c>
      <c r="B122" t="s">
        <v>819</v>
      </c>
      <c r="C122" s="10">
        <v>72106100</v>
      </c>
      <c r="D122" s="2" t="s">
        <v>589</v>
      </c>
      <c r="E122" t="s">
        <v>3</v>
      </c>
      <c r="F122" t="s">
        <v>3</v>
      </c>
      <c r="G122" s="20" t="s">
        <v>796</v>
      </c>
      <c r="H122" s="15" t="s">
        <v>798</v>
      </c>
      <c r="I122" s="16" t="s">
        <v>799</v>
      </c>
      <c r="J122" s="16" t="s">
        <v>919</v>
      </c>
      <c r="K122" s="16" t="s">
        <v>819</v>
      </c>
      <c r="L122" s="16" t="s">
        <v>856</v>
      </c>
      <c r="M122" s="16" t="s">
        <v>857</v>
      </c>
      <c r="N122" s="16" t="s">
        <v>879</v>
      </c>
      <c r="O122" s="16" t="s">
        <v>804</v>
      </c>
      <c r="P122" s="16" t="s">
        <v>910</v>
      </c>
      <c r="Q122" s="15" t="s">
        <v>3</v>
      </c>
    </row>
    <row r="123" spans="1:17" ht="59.4" customHeight="1" x14ac:dyDescent="0.3">
      <c r="A123" t="s">
        <v>538</v>
      </c>
      <c r="B123" t="s">
        <v>819</v>
      </c>
      <c r="C123" s="10">
        <v>72106900</v>
      </c>
      <c r="D123" s="2" t="s">
        <v>524</v>
      </c>
      <c r="E123" t="s">
        <v>3</v>
      </c>
      <c r="F123" t="s">
        <v>3</v>
      </c>
      <c r="G123" s="20" t="s">
        <v>796</v>
      </c>
      <c r="H123" s="15" t="s">
        <v>798</v>
      </c>
      <c r="I123" s="16" t="s">
        <v>799</v>
      </c>
      <c r="J123" s="16" t="s">
        <v>919</v>
      </c>
      <c r="K123" s="16" t="s">
        <v>819</v>
      </c>
      <c r="L123" s="16" t="s">
        <v>856</v>
      </c>
      <c r="M123" s="16" t="s">
        <v>857</v>
      </c>
      <c r="N123" s="16" t="s">
        <v>879</v>
      </c>
      <c r="O123" s="16" t="s">
        <v>804</v>
      </c>
      <c r="P123" s="16" t="s">
        <v>910</v>
      </c>
      <c r="Q123" s="15" t="s">
        <v>3</v>
      </c>
    </row>
    <row r="124" spans="1:17" ht="59.4" customHeight="1" x14ac:dyDescent="0.3">
      <c r="A124" t="s">
        <v>538</v>
      </c>
      <c r="B124" t="s">
        <v>819</v>
      </c>
      <c r="C124" s="10">
        <v>72107010</v>
      </c>
      <c r="D124" s="2" t="s">
        <v>591</v>
      </c>
      <c r="E124" t="s">
        <v>3</v>
      </c>
      <c r="F124" t="s">
        <v>3</v>
      </c>
      <c r="G124" s="20" t="s">
        <v>796</v>
      </c>
      <c r="H124" s="15" t="s">
        <v>798</v>
      </c>
      <c r="I124" s="16" t="s">
        <v>799</v>
      </c>
      <c r="J124" s="16" t="s">
        <v>919</v>
      </c>
      <c r="K124" s="16" t="s">
        <v>819</v>
      </c>
      <c r="L124" s="16" t="s">
        <v>856</v>
      </c>
      <c r="M124" s="16" t="s">
        <v>857</v>
      </c>
      <c r="N124" s="16" t="s">
        <v>879</v>
      </c>
      <c r="O124" s="16" t="s">
        <v>804</v>
      </c>
      <c r="P124" s="16" t="s">
        <v>910</v>
      </c>
      <c r="Q124" s="15" t="s">
        <v>3</v>
      </c>
    </row>
    <row r="125" spans="1:17" ht="59.4" customHeight="1" x14ac:dyDescent="0.3">
      <c r="A125" t="s">
        <v>538</v>
      </c>
      <c r="B125" t="s">
        <v>819</v>
      </c>
      <c r="C125" s="10">
        <v>72107080</v>
      </c>
      <c r="D125" s="2" t="s">
        <v>524</v>
      </c>
      <c r="E125" t="s">
        <v>3</v>
      </c>
      <c r="F125" t="s">
        <v>3</v>
      </c>
      <c r="G125" s="20" t="s">
        <v>796</v>
      </c>
      <c r="H125" s="15" t="s">
        <v>798</v>
      </c>
      <c r="I125" s="16" t="s">
        <v>799</v>
      </c>
      <c r="J125" s="16" t="s">
        <v>919</v>
      </c>
      <c r="K125" s="16" t="s">
        <v>819</v>
      </c>
      <c r="L125" s="16" t="s">
        <v>856</v>
      </c>
      <c r="M125" s="16" t="s">
        <v>857</v>
      </c>
      <c r="N125" s="16" t="s">
        <v>879</v>
      </c>
      <c r="O125" s="16" t="s">
        <v>804</v>
      </c>
      <c r="P125" s="16" t="s">
        <v>910</v>
      </c>
      <c r="Q125" s="15" t="s">
        <v>3</v>
      </c>
    </row>
    <row r="126" spans="1:17" ht="59.4" customHeight="1" x14ac:dyDescent="0.3">
      <c r="A126" t="s">
        <v>538</v>
      </c>
      <c r="B126" t="s">
        <v>819</v>
      </c>
      <c r="C126" s="10">
        <v>72109030</v>
      </c>
      <c r="D126" s="2" t="s">
        <v>592</v>
      </c>
      <c r="E126" t="s">
        <v>3</v>
      </c>
      <c r="F126" t="s">
        <v>3</v>
      </c>
      <c r="G126" s="20" t="s">
        <v>796</v>
      </c>
      <c r="H126" s="15" t="s">
        <v>798</v>
      </c>
      <c r="I126" s="16" t="s">
        <v>799</v>
      </c>
      <c r="J126" s="16" t="s">
        <v>919</v>
      </c>
      <c r="K126" s="16" t="s">
        <v>819</v>
      </c>
      <c r="L126" s="16" t="s">
        <v>856</v>
      </c>
      <c r="M126" s="16" t="s">
        <v>857</v>
      </c>
      <c r="N126" s="16" t="s">
        <v>879</v>
      </c>
      <c r="O126" s="16" t="s">
        <v>804</v>
      </c>
      <c r="P126" s="16" t="s">
        <v>910</v>
      </c>
      <c r="Q126" s="15" t="s">
        <v>3</v>
      </c>
    </row>
    <row r="127" spans="1:17" ht="59.4" customHeight="1" x14ac:dyDescent="0.3">
      <c r="A127" t="s">
        <v>538</v>
      </c>
      <c r="B127" t="s">
        <v>819</v>
      </c>
      <c r="C127" s="10">
        <v>72109040</v>
      </c>
      <c r="D127" s="2" t="s">
        <v>593</v>
      </c>
      <c r="E127" t="s">
        <v>3</v>
      </c>
      <c r="F127" t="s">
        <v>3</v>
      </c>
      <c r="G127" s="20" t="s">
        <v>796</v>
      </c>
      <c r="H127" s="15" t="s">
        <v>798</v>
      </c>
      <c r="I127" s="16" t="s">
        <v>799</v>
      </c>
      <c r="J127" s="16" t="s">
        <v>919</v>
      </c>
      <c r="K127" s="16" t="s">
        <v>819</v>
      </c>
      <c r="L127" s="16" t="s">
        <v>856</v>
      </c>
      <c r="M127" s="16" t="s">
        <v>857</v>
      </c>
      <c r="N127" s="16" t="s">
        <v>879</v>
      </c>
      <c r="O127" s="16" t="s">
        <v>804</v>
      </c>
      <c r="P127" s="16" t="s">
        <v>910</v>
      </c>
      <c r="Q127" s="15" t="s">
        <v>3</v>
      </c>
    </row>
    <row r="128" spans="1:17" ht="59.4" customHeight="1" x14ac:dyDescent="0.3">
      <c r="A128" t="s">
        <v>538</v>
      </c>
      <c r="B128" t="s">
        <v>819</v>
      </c>
      <c r="C128" s="10">
        <v>72109080</v>
      </c>
      <c r="D128" s="2" t="s">
        <v>524</v>
      </c>
      <c r="E128" t="s">
        <v>3</v>
      </c>
      <c r="F128" t="s">
        <v>3</v>
      </c>
      <c r="G128" s="20" t="s">
        <v>796</v>
      </c>
      <c r="H128" s="15" t="s">
        <v>798</v>
      </c>
      <c r="I128" s="16" t="s">
        <v>799</v>
      </c>
      <c r="J128" s="16" t="s">
        <v>919</v>
      </c>
      <c r="K128" s="16" t="s">
        <v>819</v>
      </c>
      <c r="L128" s="16" t="s">
        <v>856</v>
      </c>
      <c r="M128" s="16" t="s">
        <v>857</v>
      </c>
      <c r="N128" s="16" t="s">
        <v>879</v>
      </c>
      <c r="O128" s="16" t="s">
        <v>804</v>
      </c>
      <c r="P128" s="16" t="s">
        <v>910</v>
      </c>
      <c r="Q128" s="15" t="s">
        <v>3</v>
      </c>
    </row>
    <row r="129" spans="1:17" ht="59.4" customHeight="1" x14ac:dyDescent="0.3">
      <c r="A129" t="s">
        <v>538</v>
      </c>
      <c r="B129" t="s">
        <v>819</v>
      </c>
      <c r="C129" s="10">
        <v>72111300</v>
      </c>
      <c r="D129" s="2" t="s">
        <v>595</v>
      </c>
      <c r="E129" t="s">
        <v>3</v>
      </c>
      <c r="F129" t="s">
        <v>3</v>
      </c>
      <c r="G129" s="20" t="s">
        <v>796</v>
      </c>
      <c r="H129" s="15" t="s">
        <v>798</v>
      </c>
      <c r="I129" s="16" t="s">
        <v>799</v>
      </c>
      <c r="J129" s="16" t="s">
        <v>919</v>
      </c>
      <c r="K129" s="16" t="s">
        <v>819</v>
      </c>
      <c r="L129" s="16" t="s">
        <v>856</v>
      </c>
      <c r="M129" s="16" t="s">
        <v>857</v>
      </c>
      <c r="N129" s="16" t="s">
        <v>879</v>
      </c>
      <c r="O129" s="16" t="s">
        <v>804</v>
      </c>
      <c r="P129" s="16" t="s">
        <v>910</v>
      </c>
      <c r="Q129" s="15" t="s">
        <v>3</v>
      </c>
    </row>
    <row r="130" spans="1:17" ht="59.4" customHeight="1" x14ac:dyDescent="0.3">
      <c r="A130" t="s">
        <v>538</v>
      </c>
      <c r="B130" t="s">
        <v>819</v>
      </c>
      <c r="C130" s="10">
        <v>72111400</v>
      </c>
      <c r="D130" s="2" t="s">
        <v>596</v>
      </c>
      <c r="E130" t="s">
        <v>3</v>
      </c>
      <c r="F130" t="s">
        <v>3</v>
      </c>
      <c r="G130" s="20" t="s">
        <v>796</v>
      </c>
      <c r="H130" s="15" t="s">
        <v>798</v>
      </c>
      <c r="I130" s="16" t="s">
        <v>799</v>
      </c>
      <c r="J130" s="16" t="s">
        <v>919</v>
      </c>
      <c r="K130" s="16" t="s">
        <v>819</v>
      </c>
      <c r="L130" s="16" t="s">
        <v>856</v>
      </c>
      <c r="M130" s="16" t="s">
        <v>857</v>
      </c>
      <c r="N130" s="16" t="s">
        <v>879</v>
      </c>
      <c r="O130" s="16" t="s">
        <v>804</v>
      </c>
      <c r="P130" s="16" t="s">
        <v>910</v>
      </c>
      <c r="Q130" s="15" t="s">
        <v>3</v>
      </c>
    </row>
    <row r="131" spans="1:17" ht="59.4" customHeight="1" x14ac:dyDescent="0.3">
      <c r="A131" t="s">
        <v>538</v>
      </c>
      <c r="B131" t="s">
        <v>819</v>
      </c>
      <c r="C131" s="10">
        <v>72111900</v>
      </c>
      <c r="D131" s="2" t="s">
        <v>524</v>
      </c>
      <c r="E131" t="s">
        <v>3</v>
      </c>
      <c r="F131" t="s">
        <v>3</v>
      </c>
      <c r="G131" s="20" t="s">
        <v>796</v>
      </c>
      <c r="H131" s="15" t="s">
        <v>798</v>
      </c>
      <c r="I131" s="16" t="s">
        <v>799</v>
      </c>
      <c r="J131" s="16" t="s">
        <v>919</v>
      </c>
      <c r="K131" s="16" t="s">
        <v>819</v>
      </c>
      <c r="L131" s="16" t="s">
        <v>856</v>
      </c>
      <c r="M131" s="16" t="s">
        <v>857</v>
      </c>
      <c r="N131" s="16" t="s">
        <v>879</v>
      </c>
      <c r="O131" s="16" t="s">
        <v>804</v>
      </c>
      <c r="P131" s="16" t="s">
        <v>910</v>
      </c>
      <c r="Q131" s="15" t="s">
        <v>3</v>
      </c>
    </row>
    <row r="132" spans="1:17" ht="59.4" customHeight="1" x14ac:dyDescent="0.3">
      <c r="A132" t="s">
        <v>538</v>
      </c>
      <c r="B132" t="s">
        <v>819</v>
      </c>
      <c r="C132" s="10">
        <v>72112320</v>
      </c>
      <c r="D132" s="2" t="s">
        <v>579</v>
      </c>
      <c r="E132" t="s">
        <v>3</v>
      </c>
      <c r="F132" t="s">
        <v>3</v>
      </c>
      <c r="G132" s="20" t="s">
        <v>796</v>
      </c>
      <c r="H132" s="15" t="s">
        <v>798</v>
      </c>
      <c r="I132" s="16" t="s">
        <v>799</v>
      </c>
      <c r="J132" s="16" t="s">
        <v>919</v>
      </c>
      <c r="K132" s="16" t="s">
        <v>819</v>
      </c>
      <c r="L132" s="16" t="s">
        <v>856</v>
      </c>
      <c r="M132" s="16" t="s">
        <v>857</v>
      </c>
      <c r="N132" s="16" t="s">
        <v>879</v>
      </c>
      <c r="O132" s="16" t="s">
        <v>804</v>
      </c>
      <c r="P132" s="16" t="s">
        <v>910</v>
      </c>
      <c r="Q132" s="15" t="s">
        <v>3</v>
      </c>
    </row>
    <row r="133" spans="1:17" ht="59.4" customHeight="1" x14ac:dyDescent="0.3">
      <c r="A133" t="s">
        <v>538</v>
      </c>
      <c r="B133" t="s">
        <v>819</v>
      </c>
      <c r="C133" s="10">
        <v>72112330</v>
      </c>
      <c r="D133" s="2" t="s">
        <v>598</v>
      </c>
      <c r="E133" t="s">
        <v>3</v>
      </c>
      <c r="F133" t="s">
        <v>3</v>
      </c>
      <c r="G133" s="20" t="s">
        <v>796</v>
      </c>
      <c r="H133" s="15" t="s">
        <v>798</v>
      </c>
      <c r="I133" s="16" t="s">
        <v>799</v>
      </c>
      <c r="J133" s="16" t="s">
        <v>919</v>
      </c>
      <c r="K133" s="16" t="s">
        <v>819</v>
      </c>
      <c r="L133" s="16" t="s">
        <v>856</v>
      </c>
      <c r="M133" s="16" t="s">
        <v>857</v>
      </c>
      <c r="N133" s="16" t="s">
        <v>879</v>
      </c>
      <c r="O133" s="16" t="s">
        <v>804</v>
      </c>
      <c r="P133" s="16" t="s">
        <v>910</v>
      </c>
      <c r="Q133" s="15" t="s">
        <v>3</v>
      </c>
    </row>
    <row r="134" spans="1:17" ht="59.4" customHeight="1" x14ac:dyDescent="0.3">
      <c r="A134" t="s">
        <v>538</v>
      </c>
      <c r="B134" t="s">
        <v>819</v>
      </c>
      <c r="C134" s="10">
        <v>72112380</v>
      </c>
      <c r="D134" s="2" t="s">
        <v>581</v>
      </c>
      <c r="E134" t="s">
        <v>3</v>
      </c>
      <c r="F134" t="s">
        <v>3</v>
      </c>
      <c r="G134" s="20" t="s">
        <v>796</v>
      </c>
      <c r="H134" s="15" t="s">
        <v>798</v>
      </c>
      <c r="I134" s="16" t="s">
        <v>799</v>
      </c>
      <c r="J134" s="16" t="s">
        <v>919</v>
      </c>
      <c r="K134" s="16" t="s">
        <v>819</v>
      </c>
      <c r="L134" s="16" t="s">
        <v>856</v>
      </c>
      <c r="M134" s="16" t="s">
        <v>857</v>
      </c>
      <c r="N134" s="16" t="s">
        <v>879</v>
      </c>
      <c r="O134" s="16" t="s">
        <v>804</v>
      </c>
      <c r="P134" s="16" t="s">
        <v>910</v>
      </c>
      <c r="Q134" s="15" t="s">
        <v>3</v>
      </c>
    </row>
    <row r="135" spans="1:17" ht="59.4" customHeight="1" x14ac:dyDescent="0.3">
      <c r="A135" t="s">
        <v>538</v>
      </c>
      <c r="B135" t="s">
        <v>819</v>
      </c>
      <c r="C135" s="10">
        <v>72112900</v>
      </c>
      <c r="D135" s="2" t="s">
        <v>524</v>
      </c>
      <c r="E135" t="s">
        <v>3</v>
      </c>
      <c r="F135" t="s">
        <v>3</v>
      </c>
      <c r="G135" s="20" t="s">
        <v>796</v>
      </c>
      <c r="H135" s="15" t="s">
        <v>798</v>
      </c>
      <c r="I135" s="16" t="s">
        <v>799</v>
      </c>
      <c r="J135" s="16" t="s">
        <v>919</v>
      </c>
      <c r="K135" s="16" t="s">
        <v>819</v>
      </c>
      <c r="L135" s="16" t="s">
        <v>856</v>
      </c>
      <c r="M135" s="16" t="s">
        <v>857</v>
      </c>
      <c r="N135" s="16" t="s">
        <v>879</v>
      </c>
      <c r="O135" s="16" t="s">
        <v>804</v>
      </c>
      <c r="P135" s="16" t="s">
        <v>910</v>
      </c>
      <c r="Q135" s="15" t="s">
        <v>3</v>
      </c>
    </row>
    <row r="136" spans="1:17" ht="59.4" customHeight="1" x14ac:dyDescent="0.3">
      <c r="A136" t="s">
        <v>538</v>
      </c>
      <c r="B136" t="s">
        <v>819</v>
      </c>
      <c r="C136" s="10">
        <v>72119020</v>
      </c>
      <c r="D136" s="2" t="s">
        <v>577</v>
      </c>
      <c r="E136" t="s">
        <v>3</v>
      </c>
      <c r="F136" t="s">
        <v>3</v>
      </c>
      <c r="G136" s="20" t="s">
        <v>796</v>
      </c>
      <c r="H136" s="15" t="s">
        <v>798</v>
      </c>
      <c r="I136" s="16" t="s">
        <v>799</v>
      </c>
      <c r="J136" s="16" t="s">
        <v>919</v>
      </c>
      <c r="K136" s="16" t="s">
        <v>819</v>
      </c>
      <c r="L136" s="16" t="s">
        <v>856</v>
      </c>
      <c r="M136" s="16" t="s">
        <v>857</v>
      </c>
      <c r="N136" s="16" t="s">
        <v>879</v>
      </c>
      <c r="O136" s="16" t="s">
        <v>804</v>
      </c>
      <c r="P136" s="16" t="s">
        <v>910</v>
      </c>
      <c r="Q136" s="15" t="s">
        <v>3</v>
      </c>
    </row>
    <row r="137" spans="1:17" ht="59.4" customHeight="1" x14ac:dyDescent="0.3">
      <c r="A137" t="s">
        <v>538</v>
      </c>
      <c r="B137" t="s">
        <v>819</v>
      </c>
      <c r="C137" s="10">
        <v>72119080</v>
      </c>
      <c r="D137" s="2" t="s">
        <v>524</v>
      </c>
      <c r="E137" t="s">
        <v>3</v>
      </c>
      <c r="F137" t="s">
        <v>3</v>
      </c>
      <c r="G137" s="20" t="s">
        <v>796</v>
      </c>
      <c r="H137" s="15" t="s">
        <v>798</v>
      </c>
      <c r="I137" s="16" t="s">
        <v>799</v>
      </c>
      <c r="J137" s="16" t="s">
        <v>919</v>
      </c>
      <c r="K137" s="16" t="s">
        <v>819</v>
      </c>
      <c r="L137" s="16" t="s">
        <v>856</v>
      </c>
      <c r="M137" s="16" t="s">
        <v>857</v>
      </c>
      <c r="N137" s="16" t="s">
        <v>879</v>
      </c>
      <c r="O137" s="16" t="s">
        <v>804</v>
      </c>
      <c r="P137" s="16" t="s">
        <v>910</v>
      </c>
      <c r="Q137" s="15" t="s">
        <v>3</v>
      </c>
    </row>
    <row r="138" spans="1:17" ht="59.4" customHeight="1" x14ac:dyDescent="0.3">
      <c r="A138" t="s">
        <v>538</v>
      </c>
      <c r="B138" t="s">
        <v>819</v>
      </c>
      <c r="C138" s="10">
        <v>72121010</v>
      </c>
      <c r="D138" s="2" t="s">
        <v>599</v>
      </c>
      <c r="E138" t="s">
        <v>3</v>
      </c>
      <c r="F138" t="s">
        <v>3</v>
      </c>
      <c r="G138" s="20" t="s">
        <v>796</v>
      </c>
      <c r="H138" s="15" t="s">
        <v>798</v>
      </c>
      <c r="I138" s="16" t="s">
        <v>799</v>
      </c>
      <c r="J138" s="16" t="s">
        <v>919</v>
      </c>
      <c r="K138" s="16" t="s">
        <v>819</v>
      </c>
      <c r="L138" s="16" t="s">
        <v>856</v>
      </c>
      <c r="M138" s="16" t="s">
        <v>857</v>
      </c>
      <c r="N138" s="16" t="s">
        <v>879</v>
      </c>
      <c r="O138" s="16" t="s">
        <v>804</v>
      </c>
      <c r="P138" s="16" t="s">
        <v>910</v>
      </c>
      <c r="Q138" s="15" t="s">
        <v>3</v>
      </c>
    </row>
    <row r="139" spans="1:17" ht="59.4" customHeight="1" x14ac:dyDescent="0.3">
      <c r="A139" t="s">
        <v>538</v>
      </c>
      <c r="B139" t="s">
        <v>819</v>
      </c>
      <c r="C139" s="10">
        <v>72121090</v>
      </c>
      <c r="D139" s="2" t="s">
        <v>524</v>
      </c>
      <c r="E139" t="s">
        <v>3</v>
      </c>
      <c r="F139" t="s">
        <v>3</v>
      </c>
      <c r="G139" s="20" t="s">
        <v>796</v>
      </c>
      <c r="H139" s="15" t="s">
        <v>798</v>
      </c>
      <c r="I139" s="16" t="s">
        <v>799</v>
      </c>
      <c r="J139" s="16" t="s">
        <v>919</v>
      </c>
      <c r="K139" s="16" t="s">
        <v>819</v>
      </c>
      <c r="L139" s="16" t="s">
        <v>856</v>
      </c>
      <c r="M139" s="16" t="s">
        <v>857</v>
      </c>
      <c r="N139" s="16" t="s">
        <v>879</v>
      </c>
      <c r="O139" s="16" t="s">
        <v>804</v>
      </c>
      <c r="P139" s="16" t="s">
        <v>910</v>
      </c>
      <c r="Q139" s="15" t="s">
        <v>3</v>
      </c>
    </row>
    <row r="140" spans="1:17" ht="59.4" customHeight="1" x14ac:dyDescent="0.3">
      <c r="A140" t="s">
        <v>538</v>
      </c>
      <c r="B140" t="s">
        <v>819</v>
      </c>
      <c r="C140" s="10">
        <v>72122000</v>
      </c>
      <c r="D140" s="2" t="s">
        <v>585</v>
      </c>
      <c r="E140" t="s">
        <v>3</v>
      </c>
      <c r="F140" t="s">
        <v>3</v>
      </c>
      <c r="G140" s="20" t="s">
        <v>796</v>
      </c>
      <c r="H140" s="15" t="s">
        <v>798</v>
      </c>
      <c r="I140" s="16" t="s">
        <v>799</v>
      </c>
      <c r="J140" s="16" t="s">
        <v>919</v>
      </c>
      <c r="K140" s="16" t="s">
        <v>819</v>
      </c>
      <c r="L140" s="16" t="s">
        <v>856</v>
      </c>
      <c r="M140" s="16" t="s">
        <v>857</v>
      </c>
      <c r="N140" s="16" t="s">
        <v>879</v>
      </c>
      <c r="O140" s="16" t="s">
        <v>804</v>
      </c>
      <c r="P140" s="16" t="s">
        <v>910</v>
      </c>
      <c r="Q140" s="15" t="s">
        <v>3</v>
      </c>
    </row>
    <row r="141" spans="1:17" ht="59.4" customHeight="1" x14ac:dyDescent="0.3">
      <c r="A141" t="s">
        <v>538</v>
      </c>
      <c r="B141" t="s">
        <v>819</v>
      </c>
      <c r="C141" s="10">
        <v>72123000</v>
      </c>
      <c r="D141" s="2" t="s">
        <v>586</v>
      </c>
      <c r="E141" t="s">
        <v>3</v>
      </c>
      <c r="F141" t="s">
        <v>3</v>
      </c>
      <c r="G141" s="20" t="s">
        <v>796</v>
      </c>
      <c r="H141" s="15" t="s">
        <v>798</v>
      </c>
      <c r="I141" s="16" t="s">
        <v>799</v>
      </c>
      <c r="J141" s="16" t="s">
        <v>919</v>
      </c>
      <c r="K141" s="16" t="s">
        <v>819</v>
      </c>
      <c r="L141" s="16" t="s">
        <v>856</v>
      </c>
      <c r="M141" s="16" t="s">
        <v>857</v>
      </c>
      <c r="N141" s="16" t="s">
        <v>879</v>
      </c>
      <c r="O141" s="16" t="s">
        <v>804</v>
      </c>
      <c r="P141" s="16" t="s">
        <v>910</v>
      </c>
      <c r="Q141" s="15" t="s">
        <v>3</v>
      </c>
    </row>
    <row r="142" spans="1:17" ht="59.4" customHeight="1" x14ac:dyDescent="0.3">
      <c r="A142" t="s">
        <v>538</v>
      </c>
      <c r="B142" t="s">
        <v>819</v>
      </c>
      <c r="C142" s="10">
        <v>72124020</v>
      </c>
      <c r="D142" s="2" t="s">
        <v>600</v>
      </c>
      <c r="E142" t="s">
        <v>3</v>
      </c>
      <c r="F142" t="s">
        <v>3</v>
      </c>
      <c r="G142" s="20" t="s">
        <v>796</v>
      </c>
      <c r="H142" s="15" t="s">
        <v>798</v>
      </c>
      <c r="I142" s="16" t="s">
        <v>799</v>
      </c>
      <c r="J142" s="16" t="s">
        <v>919</v>
      </c>
      <c r="K142" s="16" t="s">
        <v>819</v>
      </c>
      <c r="L142" s="16" t="s">
        <v>856</v>
      </c>
      <c r="M142" s="16" t="s">
        <v>857</v>
      </c>
      <c r="N142" s="16" t="s">
        <v>879</v>
      </c>
      <c r="O142" s="16" t="s">
        <v>804</v>
      </c>
      <c r="P142" s="16" t="s">
        <v>910</v>
      </c>
      <c r="Q142" s="15" t="s">
        <v>3</v>
      </c>
    </row>
    <row r="143" spans="1:17" ht="59.4" customHeight="1" x14ac:dyDescent="0.3">
      <c r="A143" t="s">
        <v>538</v>
      </c>
      <c r="B143" t="s">
        <v>819</v>
      </c>
      <c r="C143" s="10">
        <v>72124080</v>
      </c>
      <c r="D143" s="2" t="s">
        <v>524</v>
      </c>
      <c r="E143" t="s">
        <v>3</v>
      </c>
      <c r="F143" t="s">
        <v>3</v>
      </c>
      <c r="G143" s="20" t="s">
        <v>796</v>
      </c>
      <c r="H143" s="15" t="s">
        <v>798</v>
      </c>
      <c r="I143" s="16" t="s">
        <v>799</v>
      </c>
      <c r="J143" s="16" t="s">
        <v>919</v>
      </c>
      <c r="K143" s="16" t="s">
        <v>819</v>
      </c>
      <c r="L143" s="16" t="s">
        <v>856</v>
      </c>
      <c r="M143" s="16" t="s">
        <v>857</v>
      </c>
      <c r="N143" s="16" t="s">
        <v>879</v>
      </c>
      <c r="O143" s="16" t="s">
        <v>804</v>
      </c>
      <c r="P143" s="16" t="s">
        <v>910</v>
      </c>
      <c r="Q143" s="15" t="s">
        <v>3</v>
      </c>
    </row>
    <row r="144" spans="1:17" ht="59.4" customHeight="1" x14ac:dyDescent="0.3">
      <c r="A144" t="s">
        <v>538</v>
      </c>
      <c r="B144" t="s">
        <v>819</v>
      </c>
      <c r="C144" s="10">
        <v>72125020</v>
      </c>
      <c r="D144" s="2" t="s">
        <v>601</v>
      </c>
      <c r="E144" t="s">
        <v>3</v>
      </c>
      <c r="F144" t="s">
        <v>3</v>
      </c>
      <c r="G144" s="20" t="s">
        <v>796</v>
      </c>
      <c r="H144" s="15" t="s">
        <v>798</v>
      </c>
      <c r="I144" s="16" t="s">
        <v>799</v>
      </c>
      <c r="J144" s="16" t="s">
        <v>919</v>
      </c>
      <c r="K144" s="16" t="s">
        <v>819</v>
      </c>
      <c r="L144" s="16" t="s">
        <v>856</v>
      </c>
      <c r="M144" s="16" t="s">
        <v>857</v>
      </c>
      <c r="N144" s="16" t="s">
        <v>879</v>
      </c>
      <c r="O144" s="16" t="s">
        <v>804</v>
      </c>
      <c r="P144" s="16" t="s">
        <v>910</v>
      </c>
      <c r="Q144" s="15" t="s">
        <v>3</v>
      </c>
    </row>
    <row r="145" spans="1:17" ht="59.4" customHeight="1" x14ac:dyDescent="0.3">
      <c r="A145" t="s">
        <v>538</v>
      </c>
      <c r="B145" t="s">
        <v>819</v>
      </c>
      <c r="C145" s="10">
        <v>72125030</v>
      </c>
      <c r="D145" s="2" t="s">
        <v>602</v>
      </c>
      <c r="E145" t="s">
        <v>3</v>
      </c>
      <c r="F145" t="s">
        <v>3</v>
      </c>
      <c r="G145" s="20" t="s">
        <v>796</v>
      </c>
      <c r="H145" s="15" t="s">
        <v>798</v>
      </c>
      <c r="I145" s="16" t="s">
        <v>799</v>
      </c>
      <c r="J145" s="16" t="s">
        <v>919</v>
      </c>
      <c r="K145" s="16" t="s">
        <v>819</v>
      </c>
      <c r="L145" s="16" t="s">
        <v>856</v>
      </c>
      <c r="M145" s="16" t="s">
        <v>857</v>
      </c>
      <c r="N145" s="16" t="s">
        <v>879</v>
      </c>
      <c r="O145" s="16" t="s">
        <v>804</v>
      </c>
      <c r="P145" s="16" t="s">
        <v>910</v>
      </c>
      <c r="Q145" s="15" t="s">
        <v>3</v>
      </c>
    </row>
    <row r="146" spans="1:17" ht="59.4" customHeight="1" x14ac:dyDescent="0.3">
      <c r="A146" t="s">
        <v>538</v>
      </c>
      <c r="B146" t="s">
        <v>819</v>
      </c>
      <c r="C146" s="10">
        <v>72125040</v>
      </c>
      <c r="D146" s="2" t="s">
        <v>603</v>
      </c>
      <c r="E146" t="s">
        <v>3</v>
      </c>
      <c r="F146" t="s">
        <v>3</v>
      </c>
      <c r="G146" s="20" t="s">
        <v>796</v>
      </c>
      <c r="H146" s="15" t="s">
        <v>798</v>
      </c>
      <c r="I146" s="16" t="s">
        <v>799</v>
      </c>
      <c r="J146" s="16" t="s">
        <v>919</v>
      </c>
      <c r="K146" s="16" t="s">
        <v>819</v>
      </c>
      <c r="L146" s="16" t="s">
        <v>856</v>
      </c>
      <c r="M146" s="16" t="s">
        <v>857</v>
      </c>
      <c r="N146" s="16" t="s">
        <v>879</v>
      </c>
      <c r="O146" s="16" t="s">
        <v>804</v>
      </c>
      <c r="P146" s="16" t="s">
        <v>910</v>
      </c>
      <c r="Q146" s="15" t="s">
        <v>3</v>
      </c>
    </row>
    <row r="147" spans="1:17" ht="59.4" customHeight="1" x14ac:dyDescent="0.3">
      <c r="A147" t="s">
        <v>538</v>
      </c>
      <c r="B147" t="s">
        <v>819</v>
      </c>
      <c r="C147" s="10">
        <v>72125061</v>
      </c>
      <c r="D147" s="2" t="s">
        <v>589</v>
      </c>
      <c r="E147" t="s">
        <v>3</v>
      </c>
      <c r="F147" t="s">
        <v>3</v>
      </c>
      <c r="G147" s="20" t="s">
        <v>796</v>
      </c>
      <c r="H147" s="15" t="s">
        <v>798</v>
      </c>
      <c r="I147" s="16" t="s">
        <v>799</v>
      </c>
      <c r="J147" s="16" t="s">
        <v>919</v>
      </c>
      <c r="K147" s="16" t="s">
        <v>819</v>
      </c>
      <c r="L147" s="16" t="s">
        <v>856</v>
      </c>
      <c r="M147" s="16" t="s">
        <v>857</v>
      </c>
      <c r="N147" s="16" t="s">
        <v>879</v>
      </c>
      <c r="O147" s="16" t="s">
        <v>804</v>
      </c>
      <c r="P147" s="16" t="s">
        <v>910</v>
      </c>
      <c r="Q147" s="15" t="s">
        <v>3</v>
      </c>
    </row>
    <row r="148" spans="1:17" ht="59.4" customHeight="1" x14ac:dyDescent="0.3">
      <c r="A148" t="s">
        <v>538</v>
      </c>
      <c r="B148" t="s">
        <v>819</v>
      </c>
      <c r="C148" s="10">
        <v>72125069</v>
      </c>
      <c r="D148" s="2" t="s">
        <v>524</v>
      </c>
      <c r="E148" t="s">
        <v>3</v>
      </c>
      <c r="F148" t="s">
        <v>3</v>
      </c>
      <c r="G148" s="20" t="s">
        <v>796</v>
      </c>
      <c r="H148" s="15" t="s">
        <v>798</v>
      </c>
      <c r="I148" s="16" t="s">
        <v>799</v>
      </c>
      <c r="J148" s="16" t="s">
        <v>919</v>
      </c>
      <c r="K148" s="16" t="s">
        <v>819</v>
      </c>
      <c r="L148" s="16" t="s">
        <v>856</v>
      </c>
      <c r="M148" s="16" t="s">
        <v>857</v>
      </c>
      <c r="N148" s="16" t="s">
        <v>879</v>
      </c>
      <c r="O148" s="16" t="s">
        <v>804</v>
      </c>
      <c r="P148" s="16" t="s">
        <v>910</v>
      </c>
      <c r="Q148" s="15" t="s">
        <v>3</v>
      </c>
    </row>
    <row r="149" spans="1:17" ht="59.4" customHeight="1" x14ac:dyDescent="0.3">
      <c r="A149" t="s">
        <v>538</v>
      </c>
      <c r="B149" t="s">
        <v>819</v>
      </c>
      <c r="C149" s="10">
        <v>72125090</v>
      </c>
      <c r="D149" s="2" t="s">
        <v>524</v>
      </c>
      <c r="E149" t="s">
        <v>3</v>
      </c>
      <c r="F149" t="s">
        <v>3</v>
      </c>
      <c r="G149" s="20" t="s">
        <v>796</v>
      </c>
      <c r="H149" s="15" t="s">
        <v>798</v>
      </c>
      <c r="I149" s="16" t="s">
        <v>799</v>
      </c>
      <c r="J149" s="16" t="s">
        <v>919</v>
      </c>
      <c r="K149" s="16" t="s">
        <v>819</v>
      </c>
      <c r="L149" s="16" t="s">
        <v>856</v>
      </c>
      <c r="M149" s="16" t="s">
        <v>857</v>
      </c>
      <c r="N149" s="16" t="s">
        <v>879</v>
      </c>
      <c r="O149" s="16" t="s">
        <v>804</v>
      </c>
      <c r="P149" s="16" t="s">
        <v>910</v>
      </c>
      <c r="Q149" s="15" t="s">
        <v>3</v>
      </c>
    </row>
    <row r="150" spans="1:17" ht="59.4" customHeight="1" x14ac:dyDescent="0.3">
      <c r="A150" t="s">
        <v>538</v>
      </c>
      <c r="B150" t="s">
        <v>819</v>
      </c>
      <c r="C150" s="10">
        <v>72126000</v>
      </c>
      <c r="D150" s="2" t="s">
        <v>592</v>
      </c>
      <c r="E150" t="s">
        <v>3</v>
      </c>
      <c r="F150" t="s">
        <v>3</v>
      </c>
      <c r="G150" s="20" t="s">
        <v>796</v>
      </c>
      <c r="H150" s="15" t="s">
        <v>798</v>
      </c>
      <c r="I150" s="16" t="s">
        <v>799</v>
      </c>
      <c r="J150" s="16" t="s">
        <v>919</v>
      </c>
      <c r="K150" s="16" t="s">
        <v>819</v>
      </c>
      <c r="L150" s="16" t="s">
        <v>856</v>
      </c>
      <c r="M150" s="16" t="s">
        <v>857</v>
      </c>
      <c r="N150" s="16" t="s">
        <v>879</v>
      </c>
      <c r="O150" s="16" t="s">
        <v>804</v>
      </c>
      <c r="P150" s="16" t="s">
        <v>910</v>
      </c>
      <c r="Q150" s="15" t="s">
        <v>3</v>
      </c>
    </row>
    <row r="151" spans="1:17" ht="59.4" customHeight="1" x14ac:dyDescent="0.3">
      <c r="A151" t="s">
        <v>538</v>
      </c>
      <c r="B151" t="s">
        <v>819</v>
      </c>
      <c r="C151" s="10">
        <v>72131000</v>
      </c>
      <c r="D151" s="2" t="s">
        <v>604</v>
      </c>
      <c r="E151" t="s">
        <v>3</v>
      </c>
      <c r="F151" t="s">
        <v>3</v>
      </c>
      <c r="G151" s="20" t="s">
        <v>796</v>
      </c>
      <c r="H151" s="15" t="s">
        <v>798</v>
      </c>
      <c r="I151" s="16" t="s">
        <v>799</v>
      </c>
      <c r="J151" s="16" t="s">
        <v>919</v>
      </c>
      <c r="K151" s="16" t="s">
        <v>819</v>
      </c>
      <c r="L151" s="16" t="s">
        <v>856</v>
      </c>
      <c r="M151" s="16" t="s">
        <v>857</v>
      </c>
      <c r="N151" s="16" t="s">
        <v>879</v>
      </c>
      <c r="O151" s="16" t="s">
        <v>804</v>
      </c>
      <c r="P151" s="16" t="s">
        <v>910</v>
      </c>
      <c r="Q151" s="15" t="s">
        <v>3</v>
      </c>
    </row>
    <row r="152" spans="1:17" ht="59.4" customHeight="1" x14ac:dyDescent="0.3">
      <c r="A152" t="s">
        <v>538</v>
      </c>
      <c r="B152" t="s">
        <v>819</v>
      </c>
      <c r="C152" s="10">
        <v>72132000</v>
      </c>
      <c r="D152" s="2" t="s">
        <v>605</v>
      </c>
      <c r="E152" t="s">
        <v>3</v>
      </c>
      <c r="F152" t="s">
        <v>3</v>
      </c>
      <c r="G152" s="20" t="s">
        <v>796</v>
      </c>
      <c r="H152" s="15" t="s">
        <v>798</v>
      </c>
      <c r="I152" s="16" t="s">
        <v>799</v>
      </c>
      <c r="J152" s="16" t="s">
        <v>919</v>
      </c>
      <c r="K152" s="16" t="s">
        <v>819</v>
      </c>
      <c r="L152" s="16" t="s">
        <v>856</v>
      </c>
      <c r="M152" s="16" t="s">
        <v>857</v>
      </c>
      <c r="N152" s="16" t="s">
        <v>879</v>
      </c>
      <c r="O152" s="16" t="s">
        <v>804</v>
      </c>
      <c r="P152" s="16" t="s">
        <v>910</v>
      </c>
      <c r="Q152" s="15" t="s">
        <v>3</v>
      </c>
    </row>
    <row r="153" spans="1:17" ht="59.4" customHeight="1" x14ac:dyDescent="0.3">
      <c r="A153" t="s">
        <v>538</v>
      </c>
      <c r="B153" t="s">
        <v>819</v>
      </c>
      <c r="C153" s="10">
        <v>72139110</v>
      </c>
      <c r="D153" s="2" t="s">
        <v>606</v>
      </c>
      <c r="E153" t="s">
        <v>3</v>
      </c>
      <c r="F153" t="s">
        <v>3</v>
      </c>
      <c r="G153" s="20" t="s">
        <v>796</v>
      </c>
      <c r="H153" s="15" t="s">
        <v>798</v>
      </c>
      <c r="I153" s="16" t="s">
        <v>799</v>
      </c>
      <c r="J153" s="16" t="s">
        <v>919</v>
      </c>
      <c r="K153" s="16" t="s">
        <v>819</v>
      </c>
      <c r="L153" s="16" t="s">
        <v>856</v>
      </c>
      <c r="M153" s="16" t="s">
        <v>857</v>
      </c>
      <c r="N153" s="16" t="s">
        <v>879</v>
      </c>
      <c r="O153" s="16" t="s">
        <v>804</v>
      </c>
      <c r="P153" s="16" t="s">
        <v>910</v>
      </c>
      <c r="Q153" s="15" t="s">
        <v>3</v>
      </c>
    </row>
    <row r="154" spans="1:17" ht="59.4" customHeight="1" x14ac:dyDescent="0.3">
      <c r="A154" t="s">
        <v>538</v>
      </c>
      <c r="B154" t="s">
        <v>819</v>
      </c>
      <c r="C154" s="10">
        <v>72139120</v>
      </c>
      <c r="D154" s="2" t="s">
        <v>607</v>
      </c>
      <c r="E154" t="s">
        <v>3</v>
      </c>
      <c r="F154" t="s">
        <v>3</v>
      </c>
      <c r="G154" s="20" t="s">
        <v>796</v>
      </c>
      <c r="H154" s="15" t="s">
        <v>798</v>
      </c>
      <c r="I154" s="16" t="s">
        <v>799</v>
      </c>
      <c r="J154" s="16" t="s">
        <v>919</v>
      </c>
      <c r="K154" s="16" t="s">
        <v>819</v>
      </c>
      <c r="L154" s="16" t="s">
        <v>856</v>
      </c>
      <c r="M154" s="16" t="s">
        <v>857</v>
      </c>
      <c r="N154" s="16" t="s">
        <v>879</v>
      </c>
      <c r="O154" s="16" t="s">
        <v>804</v>
      </c>
      <c r="P154" s="16" t="s">
        <v>910</v>
      </c>
      <c r="Q154" s="15" t="s">
        <v>3</v>
      </c>
    </row>
    <row r="155" spans="1:17" ht="59.4" customHeight="1" x14ac:dyDescent="0.3">
      <c r="A155" t="s">
        <v>538</v>
      </c>
      <c r="B155" t="s">
        <v>819</v>
      </c>
      <c r="C155" s="10">
        <v>72139141</v>
      </c>
      <c r="D155" s="2" t="s">
        <v>608</v>
      </c>
      <c r="E155" t="s">
        <v>3</v>
      </c>
      <c r="F155" t="s">
        <v>3</v>
      </c>
      <c r="G155" s="20" t="s">
        <v>796</v>
      </c>
      <c r="H155" s="15" t="s">
        <v>798</v>
      </c>
      <c r="I155" s="16" t="s">
        <v>799</v>
      </c>
      <c r="J155" s="16" t="s">
        <v>919</v>
      </c>
      <c r="K155" s="16" t="s">
        <v>819</v>
      </c>
      <c r="L155" s="16" t="s">
        <v>856</v>
      </c>
      <c r="M155" s="16" t="s">
        <v>857</v>
      </c>
      <c r="N155" s="16" t="s">
        <v>879</v>
      </c>
      <c r="O155" s="16" t="s">
        <v>804</v>
      </c>
      <c r="P155" s="16" t="s">
        <v>910</v>
      </c>
      <c r="Q155" s="15" t="s">
        <v>3</v>
      </c>
    </row>
    <row r="156" spans="1:17" ht="59.4" customHeight="1" x14ac:dyDescent="0.3">
      <c r="A156" t="s">
        <v>538</v>
      </c>
      <c r="B156" t="s">
        <v>819</v>
      </c>
      <c r="C156" s="10">
        <v>72139149</v>
      </c>
      <c r="D156" s="2" t="s">
        <v>609</v>
      </c>
      <c r="E156" t="s">
        <v>3</v>
      </c>
      <c r="F156" t="s">
        <v>3</v>
      </c>
      <c r="G156" s="20" t="s">
        <v>796</v>
      </c>
      <c r="H156" s="15" t="s">
        <v>798</v>
      </c>
      <c r="I156" s="16" t="s">
        <v>799</v>
      </c>
      <c r="J156" s="16" t="s">
        <v>919</v>
      </c>
      <c r="K156" s="16" t="s">
        <v>819</v>
      </c>
      <c r="L156" s="16" t="s">
        <v>856</v>
      </c>
      <c r="M156" s="16" t="s">
        <v>857</v>
      </c>
      <c r="N156" s="16" t="s">
        <v>879</v>
      </c>
      <c r="O156" s="16" t="s">
        <v>804</v>
      </c>
      <c r="P156" s="16" t="s">
        <v>910</v>
      </c>
      <c r="Q156" s="15" t="s">
        <v>3</v>
      </c>
    </row>
    <row r="157" spans="1:17" ht="59.4" customHeight="1" x14ac:dyDescent="0.3">
      <c r="A157" t="s">
        <v>538</v>
      </c>
      <c r="B157" t="s">
        <v>819</v>
      </c>
      <c r="C157" s="10">
        <v>72139170</v>
      </c>
      <c r="D157" s="2" t="s">
        <v>610</v>
      </c>
      <c r="E157" t="s">
        <v>3</v>
      </c>
      <c r="F157" t="s">
        <v>3</v>
      </c>
      <c r="G157" s="20" t="s">
        <v>796</v>
      </c>
      <c r="H157" s="15" t="s">
        <v>798</v>
      </c>
      <c r="I157" s="16" t="s">
        <v>799</v>
      </c>
      <c r="J157" s="16" t="s">
        <v>919</v>
      </c>
      <c r="K157" s="16" t="s">
        <v>819</v>
      </c>
      <c r="L157" s="16" t="s">
        <v>856</v>
      </c>
      <c r="M157" s="16" t="s">
        <v>857</v>
      </c>
      <c r="N157" s="16" t="s">
        <v>879</v>
      </c>
      <c r="O157" s="16" t="s">
        <v>804</v>
      </c>
      <c r="P157" s="16" t="s">
        <v>910</v>
      </c>
      <c r="Q157" s="15" t="s">
        <v>3</v>
      </c>
    </row>
    <row r="158" spans="1:17" ht="59.4" customHeight="1" x14ac:dyDescent="0.3">
      <c r="A158" t="s">
        <v>538</v>
      </c>
      <c r="B158" t="s">
        <v>819</v>
      </c>
      <c r="C158" s="10">
        <v>72139190</v>
      </c>
      <c r="D158" s="2" t="s">
        <v>611</v>
      </c>
      <c r="E158" t="s">
        <v>3</v>
      </c>
      <c r="F158" t="s">
        <v>3</v>
      </c>
      <c r="G158" s="20" t="s">
        <v>796</v>
      </c>
      <c r="H158" s="15" t="s">
        <v>798</v>
      </c>
      <c r="I158" s="16" t="s">
        <v>799</v>
      </c>
      <c r="J158" s="16" t="s">
        <v>919</v>
      </c>
      <c r="K158" s="16" t="s">
        <v>819</v>
      </c>
      <c r="L158" s="16" t="s">
        <v>856</v>
      </c>
      <c r="M158" s="16" t="s">
        <v>857</v>
      </c>
      <c r="N158" s="16" t="s">
        <v>879</v>
      </c>
      <c r="O158" s="16" t="s">
        <v>804</v>
      </c>
      <c r="P158" s="16" t="s">
        <v>910</v>
      </c>
      <c r="Q158" s="15" t="s">
        <v>3</v>
      </c>
    </row>
    <row r="159" spans="1:17" ht="59.4" customHeight="1" x14ac:dyDescent="0.3">
      <c r="A159" t="s">
        <v>538</v>
      </c>
      <c r="B159" t="s">
        <v>819</v>
      </c>
      <c r="C159" s="10">
        <v>72139910</v>
      </c>
      <c r="D159" s="2" t="s">
        <v>556</v>
      </c>
      <c r="E159" t="s">
        <v>3</v>
      </c>
      <c r="F159" t="s">
        <v>3</v>
      </c>
      <c r="G159" s="20" t="s">
        <v>796</v>
      </c>
      <c r="H159" s="15" t="s">
        <v>798</v>
      </c>
      <c r="I159" s="16" t="s">
        <v>799</v>
      </c>
      <c r="J159" s="16" t="s">
        <v>919</v>
      </c>
      <c r="K159" s="16" t="s">
        <v>819</v>
      </c>
      <c r="L159" s="16" t="s">
        <v>856</v>
      </c>
      <c r="M159" s="16" t="s">
        <v>857</v>
      </c>
      <c r="N159" s="16" t="s">
        <v>879</v>
      </c>
      <c r="O159" s="16" t="s">
        <v>804</v>
      </c>
      <c r="P159" s="16" t="s">
        <v>910</v>
      </c>
      <c r="Q159" s="15" t="s">
        <v>3</v>
      </c>
    </row>
    <row r="160" spans="1:17" ht="59.4" customHeight="1" x14ac:dyDescent="0.3">
      <c r="A160" t="s">
        <v>538</v>
      </c>
      <c r="B160" t="s">
        <v>819</v>
      </c>
      <c r="C160" s="10">
        <v>72139990</v>
      </c>
      <c r="D160" s="2" t="s">
        <v>562</v>
      </c>
      <c r="E160" t="s">
        <v>3</v>
      </c>
      <c r="F160" t="s">
        <v>3</v>
      </c>
      <c r="G160" s="20" t="s">
        <v>796</v>
      </c>
      <c r="H160" s="15" t="s">
        <v>798</v>
      </c>
      <c r="I160" s="16" t="s">
        <v>799</v>
      </c>
      <c r="J160" s="16" t="s">
        <v>919</v>
      </c>
      <c r="K160" s="16" t="s">
        <v>819</v>
      </c>
      <c r="L160" s="16" t="s">
        <v>856</v>
      </c>
      <c r="M160" s="16" t="s">
        <v>857</v>
      </c>
      <c r="N160" s="16" t="s">
        <v>879</v>
      </c>
      <c r="O160" s="16" t="s">
        <v>804</v>
      </c>
      <c r="P160" s="16" t="s">
        <v>910</v>
      </c>
      <c r="Q160" s="15" t="s">
        <v>3</v>
      </c>
    </row>
    <row r="161" spans="1:17" ht="59.4" customHeight="1" x14ac:dyDescent="0.3">
      <c r="A161" t="s">
        <v>538</v>
      </c>
      <c r="B161" t="s">
        <v>819</v>
      </c>
      <c r="C161" s="10">
        <v>72141000</v>
      </c>
      <c r="D161" s="2" t="s">
        <v>561</v>
      </c>
      <c r="E161" t="s">
        <v>3</v>
      </c>
      <c r="F161" t="s">
        <v>3</v>
      </c>
      <c r="G161" s="20" t="s">
        <v>796</v>
      </c>
      <c r="H161" s="15" t="s">
        <v>798</v>
      </c>
      <c r="I161" s="16" t="s">
        <v>799</v>
      </c>
      <c r="J161" s="16" t="s">
        <v>919</v>
      </c>
      <c r="K161" s="16" t="s">
        <v>819</v>
      </c>
      <c r="L161" s="16" t="s">
        <v>856</v>
      </c>
      <c r="M161" s="16" t="s">
        <v>857</v>
      </c>
      <c r="N161" s="16" t="s">
        <v>879</v>
      </c>
      <c r="O161" s="16" t="s">
        <v>804</v>
      </c>
      <c r="P161" s="16" t="s">
        <v>910</v>
      </c>
      <c r="Q161" s="15" t="s">
        <v>3</v>
      </c>
    </row>
    <row r="162" spans="1:17" ht="59.4" customHeight="1" x14ac:dyDescent="0.3">
      <c r="A162" t="s">
        <v>538</v>
      </c>
      <c r="B162" t="s">
        <v>819</v>
      </c>
      <c r="C162" s="10">
        <v>72142000</v>
      </c>
      <c r="D162" s="2" t="s">
        <v>612</v>
      </c>
      <c r="E162" t="s">
        <v>3</v>
      </c>
      <c r="F162" t="s">
        <v>3</v>
      </c>
      <c r="G162" s="20" t="s">
        <v>796</v>
      </c>
      <c r="H162" s="15" t="s">
        <v>798</v>
      </c>
      <c r="I162" s="16" t="s">
        <v>799</v>
      </c>
      <c r="J162" s="16" t="s">
        <v>919</v>
      </c>
      <c r="K162" s="16" t="s">
        <v>819</v>
      </c>
      <c r="L162" s="16" t="s">
        <v>856</v>
      </c>
      <c r="M162" s="16" t="s">
        <v>857</v>
      </c>
      <c r="N162" s="16" t="s">
        <v>879</v>
      </c>
      <c r="O162" s="16" t="s">
        <v>804</v>
      </c>
      <c r="P162" s="16" t="s">
        <v>910</v>
      </c>
      <c r="Q162" s="15" t="s">
        <v>3</v>
      </c>
    </row>
    <row r="163" spans="1:17" ht="59.4" customHeight="1" x14ac:dyDescent="0.3">
      <c r="A163" t="s">
        <v>538</v>
      </c>
      <c r="B163" t="s">
        <v>819</v>
      </c>
      <c r="C163" s="10">
        <v>72143000</v>
      </c>
      <c r="D163" s="2" t="s">
        <v>605</v>
      </c>
      <c r="E163" t="s">
        <v>3</v>
      </c>
      <c r="F163" t="s">
        <v>3</v>
      </c>
      <c r="G163" s="20" t="s">
        <v>796</v>
      </c>
      <c r="H163" s="15" t="s">
        <v>798</v>
      </c>
      <c r="I163" s="16" t="s">
        <v>799</v>
      </c>
      <c r="J163" s="16" t="s">
        <v>919</v>
      </c>
      <c r="K163" s="16" t="s">
        <v>819</v>
      </c>
      <c r="L163" s="16" t="s">
        <v>856</v>
      </c>
      <c r="M163" s="16" t="s">
        <v>857</v>
      </c>
      <c r="N163" s="16" t="s">
        <v>879</v>
      </c>
      <c r="O163" s="16" t="s">
        <v>804</v>
      </c>
      <c r="P163" s="16" t="s">
        <v>910</v>
      </c>
      <c r="Q163" s="15" t="s">
        <v>3</v>
      </c>
    </row>
    <row r="164" spans="1:17" ht="59.4" customHeight="1" x14ac:dyDescent="0.3">
      <c r="A164" t="s">
        <v>538</v>
      </c>
      <c r="B164" t="s">
        <v>819</v>
      </c>
      <c r="C164" s="10">
        <v>72149110</v>
      </c>
      <c r="D164" s="2" t="s">
        <v>556</v>
      </c>
      <c r="E164" t="s">
        <v>3</v>
      </c>
      <c r="F164" t="s">
        <v>3</v>
      </c>
      <c r="G164" s="20" t="s">
        <v>796</v>
      </c>
      <c r="H164" s="15" t="s">
        <v>798</v>
      </c>
      <c r="I164" s="16" t="s">
        <v>799</v>
      </c>
      <c r="J164" s="16" t="s">
        <v>919</v>
      </c>
      <c r="K164" s="16" t="s">
        <v>819</v>
      </c>
      <c r="L164" s="16" t="s">
        <v>856</v>
      </c>
      <c r="M164" s="16" t="s">
        <v>857</v>
      </c>
      <c r="N164" s="16" t="s">
        <v>879</v>
      </c>
      <c r="O164" s="16" t="s">
        <v>804</v>
      </c>
      <c r="P164" s="16" t="s">
        <v>910</v>
      </c>
      <c r="Q164" s="15" t="s">
        <v>3</v>
      </c>
    </row>
    <row r="165" spans="1:17" ht="59.4" customHeight="1" x14ac:dyDescent="0.3">
      <c r="A165" t="s">
        <v>538</v>
      </c>
      <c r="B165" t="s">
        <v>819</v>
      </c>
      <c r="C165" s="10">
        <v>72149190</v>
      </c>
      <c r="D165" s="2" t="s">
        <v>562</v>
      </c>
      <c r="E165" t="s">
        <v>3</v>
      </c>
      <c r="F165" t="s">
        <v>3</v>
      </c>
      <c r="G165" s="20" t="s">
        <v>796</v>
      </c>
      <c r="H165" s="15" t="s">
        <v>798</v>
      </c>
      <c r="I165" s="16" t="s">
        <v>799</v>
      </c>
      <c r="J165" s="16" t="s">
        <v>919</v>
      </c>
      <c r="K165" s="16" t="s">
        <v>819</v>
      </c>
      <c r="L165" s="16" t="s">
        <v>856</v>
      </c>
      <c r="M165" s="16" t="s">
        <v>857</v>
      </c>
      <c r="N165" s="16" t="s">
        <v>879</v>
      </c>
      <c r="O165" s="16" t="s">
        <v>804</v>
      </c>
      <c r="P165" s="16" t="s">
        <v>910</v>
      </c>
      <c r="Q165" s="15" t="s">
        <v>3</v>
      </c>
    </row>
    <row r="166" spans="1:17" ht="59.4" customHeight="1" x14ac:dyDescent="0.3">
      <c r="A166" t="s">
        <v>538</v>
      </c>
      <c r="B166" t="s">
        <v>819</v>
      </c>
      <c r="C166" s="10">
        <v>72149910</v>
      </c>
      <c r="D166" s="2" t="s">
        <v>606</v>
      </c>
      <c r="E166" t="s">
        <v>3</v>
      </c>
      <c r="F166" t="s">
        <v>3</v>
      </c>
      <c r="G166" s="20" t="s">
        <v>796</v>
      </c>
      <c r="H166" s="15" t="s">
        <v>798</v>
      </c>
      <c r="I166" s="16" t="s">
        <v>799</v>
      </c>
      <c r="J166" s="16" t="s">
        <v>919</v>
      </c>
      <c r="K166" s="16" t="s">
        <v>819</v>
      </c>
      <c r="L166" s="16" t="s">
        <v>856</v>
      </c>
      <c r="M166" s="16" t="s">
        <v>857</v>
      </c>
      <c r="N166" s="16" t="s">
        <v>879</v>
      </c>
      <c r="O166" s="16" t="s">
        <v>804</v>
      </c>
      <c r="P166" s="16" t="s">
        <v>910</v>
      </c>
      <c r="Q166" s="15" t="s">
        <v>3</v>
      </c>
    </row>
    <row r="167" spans="1:17" ht="59.4" customHeight="1" x14ac:dyDescent="0.3">
      <c r="A167" t="s">
        <v>538</v>
      </c>
      <c r="B167" t="s">
        <v>819</v>
      </c>
      <c r="C167" s="10">
        <v>72149931</v>
      </c>
      <c r="D167" s="2" t="s">
        <v>614</v>
      </c>
      <c r="E167" t="s">
        <v>3</v>
      </c>
      <c r="F167" t="s">
        <v>3</v>
      </c>
      <c r="G167" s="20" t="s">
        <v>796</v>
      </c>
      <c r="H167" s="15" t="s">
        <v>798</v>
      </c>
      <c r="I167" s="16" t="s">
        <v>799</v>
      </c>
      <c r="J167" s="16" t="s">
        <v>919</v>
      </c>
      <c r="K167" s="16" t="s">
        <v>819</v>
      </c>
      <c r="L167" s="16" t="s">
        <v>856</v>
      </c>
      <c r="M167" s="16" t="s">
        <v>857</v>
      </c>
      <c r="N167" s="16" t="s">
        <v>879</v>
      </c>
      <c r="O167" s="16" t="s">
        <v>804</v>
      </c>
      <c r="P167" s="16" t="s">
        <v>910</v>
      </c>
      <c r="Q167" s="15" t="s">
        <v>3</v>
      </c>
    </row>
    <row r="168" spans="1:17" ht="59.4" customHeight="1" x14ac:dyDescent="0.3">
      <c r="A168" t="s">
        <v>538</v>
      </c>
      <c r="B168" t="s">
        <v>819</v>
      </c>
      <c r="C168" s="10">
        <v>72149939</v>
      </c>
      <c r="D168" s="2" t="s">
        <v>615</v>
      </c>
      <c r="E168" t="s">
        <v>3</v>
      </c>
      <c r="F168" t="s">
        <v>3</v>
      </c>
      <c r="G168" s="20" t="s">
        <v>796</v>
      </c>
      <c r="H168" s="15" t="s">
        <v>798</v>
      </c>
      <c r="I168" s="16" t="s">
        <v>799</v>
      </c>
      <c r="J168" s="16" t="s">
        <v>919</v>
      </c>
      <c r="K168" s="16" t="s">
        <v>819</v>
      </c>
      <c r="L168" s="16" t="s">
        <v>856</v>
      </c>
      <c r="M168" s="16" t="s">
        <v>857</v>
      </c>
      <c r="N168" s="16" t="s">
        <v>879</v>
      </c>
      <c r="O168" s="16" t="s">
        <v>804</v>
      </c>
      <c r="P168" s="16" t="s">
        <v>910</v>
      </c>
      <c r="Q168" s="15" t="s">
        <v>3</v>
      </c>
    </row>
    <row r="169" spans="1:17" ht="59.4" customHeight="1" x14ac:dyDescent="0.3">
      <c r="A169" t="s">
        <v>538</v>
      </c>
      <c r="B169" t="s">
        <v>819</v>
      </c>
      <c r="C169" s="10">
        <v>72149950</v>
      </c>
      <c r="D169" s="2" t="s">
        <v>524</v>
      </c>
      <c r="E169" t="s">
        <v>3</v>
      </c>
      <c r="F169" t="s">
        <v>3</v>
      </c>
      <c r="G169" s="20" t="s">
        <v>796</v>
      </c>
      <c r="H169" s="15" t="s">
        <v>798</v>
      </c>
      <c r="I169" s="16" t="s">
        <v>799</v>
      </c>
      <c r="J169" s="16" t="s">
        <v>919</v>
      </c>
      <c r="K169" s="16" t="s">
        <v>819</v>
      </c>
      <c r="L169" s="16" t="s">
        <v>856</v>
      </c>
      <c r="M169" s="16" t="s">
        <v>857</v>
      </c>
      <c r="N169" s="16" t="s">
        <v>879</v>
      </c>
      <c r="O169" s="16" t="s">
        <v>804</v>
      </c>
      <c r="P169" s="16" t="s">
        <v>910</v>
      </c>
      <c r="Q169" s="15" t="s">
        <v>3</v>
      </c>
    </row>
    <row r="170" spans="1:17" ht="59.4" customHeight="1" x14ac:dyDescent="0.3">
      <c r="A170" t="s">
        <v>538</v>
      </c>
      <c r="B170" t="s">
        <v>819</v>
      </c>
      <c r="C170" s="10">
        <v>72149971</v>
      </c>
      <c r="D170" s="2" t="s">
        <v>614</v>
      </c>
      <c r="E170" t="s">
        <v>3</v>
      </c>
      <c r="F170" t="s">
        <v>3</v>
      </c>
      <c r="G170" s="20" t="s">
        <v>796</v>
      </c>
      <c r="H170" s="15" t="s">
        <v>798</v>
      </c>
      <c r="I170" s="16" t="s">
        <v>799</v>
      </c>
      <c r="J170" s="16" t="s">
        <v>919</v>
      </c>
      <c r="K170" s="16" t="s">
        <v>819</v>
      </c>
      <c r="L170" s="16" t="s">
        <v>856</v>
      </c>
      <c r="M170" s="16" t="s">
        <v>857</v>
      </c>
      <c r="N170" s="16" t="s">
        <v>879</v>
      </c>
      <c r="O170" s="16" t="s">
        <v>804</v>
      </c>
      <c r="P170" s="16" t="s">
        <v>910</v>
      </c>
      <c r="Q170" s="15" t="s">
        <v>3</v>
      </c>
    </row>
    <row r="171" spans="1:17" ht="59.4" customHeight="1" x14ac:dyDescent="0.3">
      <c r="A171" t="s">
        <v>538</v>
      </c>
      <c r="B171" t="s">
        <v>819</v>
      </c>
      <c r="C171" s="10">
        <v>72149979</v>
      </c>
      <c r="D171" s="2" t="s">
        <v>615</v>
      </c>
      <c r="E171" t="s">
        <v>3</v>
      </c>
      <c r="F171" t="s">
        <v>3</v>
      </c>
      <c r="G171" s="20" t="s">
        <v>796</v>
      </c>
      <c r="H171" s="15" t="s">
        <v>798</v>
      </c>
      <c r="I171" s="16" t="s">
        <v>799</v>
      </c>
      <c r="J171" s="16" t="s">
        <v>919</v>
      </c>
      <c r="K171" s="16" t="s">
        <v>819</v>
      </c>
      <c r="L171" s="16" t="s">
        <v>856</v>
      </c>
      <c r="M171" s="16" t="s">
        <v>857</v>
      </c>
      <c r="N171" s="16" t="s">
        <v>879</v>
      </c>
      <c r="O171" s="16" t="s">
        <v>804</v>
      </c>
      <c r="P171" s="16" t="s">
        <v>910</v>
      </c>
      <c r="Q171" s="15" t="s">
        <v>3</v>
      </c>
    </row>
    <row r="172" spans="1:17" ht="59.4" customHeight="1" x14ac:dyDescent="0.3">
      <c r="A172" t="s">
        <v>538</v>
      </c>
      <c r="B172" t="s">
        <v>819</v>
      </c>
      <c r="C172" s="10">
        <v>72149995</v>
      </c>
      <c r="D172" s="2" t="s">
        <v>524</v>
      </c>
      <c r="E172" t="s">
        <v>3</v>
      </c>
      <c r="F172" t="s">
        <v>3</v>
      </c>
      <c r="G172" s="20" t="s">
        <v>796</v>
      </c>
      <c r="H172" s="15" t="s">
        <v>798</v>
      </c>
      <c r="I172" s="16" t="s">
        <v>799</v>
      </c>
      <c r="J172" s="16" t="s">
        <v>919</v>
      </c>
      <c r="K172" s="16" t="s">
        <v>819</v>
      </c>
      <c r="L172" s="16" t="s">
        <v>856</v>
      </c>
      <c r="M172" s="16" t="s">
        <v>857</v>
      </c>
      <c r="N172" s="16" t="s">
        <v>879</v>
      </c>
      <c r="O172" s="16" t="s">
        <v>804</v>
      </c>
      <c r="P172" s="16" t="s">
        <v>910</v>
      </c>
      <c r="Q172" s="15" t="s">
        <v>3</v>
      </c>
    </row>
    <row r="173" spans="1:17" ht="59.4" customHeight="1" x14ac:dyDescent="0.3">
      <c r="A173" t="s">
        <v>538</v>
      </c>
      <c r="B173" t="s">
        <v>819</v>
      </c>
      <c r="C173" s="10">
        <v>72151000</v>
      </c>
      <c r="D173" s="2" t="s">
        <v>616</v>
      </c>
      <c r="E173" t="s">
        <v>3</v>
      </c>
      <c r="F173" t="s">
        <v>3</v>
      </c>
      <c r="G173" s="20" t="s">
        <v>796</v>
      </c>
      <c r="H173" s="15" t="s">
        <v>798</v>
      </c>
      <c r="I173" s="16" t="s">
        <v>799</v>
      </c>
      <c r="J173" s="16" t="s">
        <v>919</v>
      </c>
      <c r="K173" s="16" t="s">
        <v>819</v>
      </c>
      <c r="L173" s="16" t="s">
        <v>856</v>
      </c>
      <c r="M173" s="16" t="s">
        <v>857</v>
      </c>
      <c r="N173" s="16" t="s">
        <v>879</v>
      </c>
      <c r="O173" s="16" t="s">
        <v>804</v>
      </c>
      <c r="P173" s="16" t="s">
        <v>910</v>
      </c>
      <c r="Q173" s="15" t="s">
        <v>3</v>
      </c>
    </row>
    <row r="174" spans="1:17" ht="59.4" customHeight="1" x14ac:dyDescent="0.3">
      <c r="A174" t="s">
        <v>538</v>
      </c>
      <c r="B174" t="s">
        <v>819</v>
      </c>
      <c r="C174" s="10">
        <v>72155011</v>
      </c>
      <c r="D174" s="2" t="s">
        <v>613</v>
      </c>
      <c r="E174" t="s">
        <v>3</v>
      </c>
      <c r="F174" t="s">
        <v>3</v>
      </c>
      <c r="G174" s="20" t="s">
        <v>796</v>
      </c>
      <c r="H174" s="15" t="s">
        <v>798</v>
      </c>
      <c r="I174" s="16" t="s">
        <v>799</v>
      </c>
      <c r="J174" s="16" t="s">
        <v>919</v>
      </c>
      <c r="K174" s="16" t="s">
        <v>819</v>
      </c>
      <c r="L174" s="16" t="s">
        <v>856</v>
      </c>
      <c r="M174" s="16" t="s">
        <v>857</v>
      </c>
      <c r="N174" s="16" t="s">
        <v>879</v>
      </c>
      <c r="O174" s="16" t="s">
        <v>804</v>
      </c>
      <c r="P174" s="16" t="s">
        <v>910</v>
      </c>
      <c r="Q174" s="15" t="s">
        <v>3</v>
      </c>
    </row>
    <row r="175" spans="1:17" ht="59.4" customHeight="1" x14ac:dyDescent="0.3">
      <c r="A175" t="s">
        <v>538</v>
      </c>
      <c r="B175" t="s">
        <v>819</v>
      </c>
      <c r="C175" s="10">
        <v>72155019</v>
      </c>
      <c r="D175" s="2" t="s">
        <v>524</v>
      </c>
      <c r="E175" t="s">
        <v>3</v>
      </c>
      <c r="F175" t="s">
        <v>3</v>
      </c>
      <c r="G175" s="20" t="s">
        <v>796</v>
      </c>
      <c r="H175" s="15" t="s">
        <v>798</v>
      </c>
      <c r="I175" s="16" t="s">
        <v>799</v>
      </c>
      <c r="J175" s="16" t="s">
        <v>919</v>
      </c>
      <c r="K175" s="16" t="s">
        <v>819</v>
      </c>
      <c r="L175" s="16" t="s">
        <v>856</v>
      </c>
      <c r="M175" s="16" t="s">
        <v>857</v>
      </c>
      <c r="N175" s="16" t="s">
        <v>879</v>
      </c>
      <c r="O175" s="16" t="s">
        <v>804</v>
      </c>
      <c r="P175" s="16" t="s">
        <v>910</v>
      </c>
      <c r="Q175" s="15" t="s">
        <v>3</v>
      </c>
    </row>
    <row r="176" spans="1:17" ht="59.4" customHeight="1" x14ac:dyDescent="0.3">
      <c r="A176" t="s">
        <v>538</v>
      </c>
      <c r="B176" t="s">
        <v>819</v>
      </c>
      <c r="C176" s="10">
        <v>72155080</v>
      </c>
      <c r="D176" s="2" t="s">
        <v>562</v>
      </c>
      <c r="E176" t="s">
        <v>3</v>
      </c>
      <c r="F176" t="s">
        <v>3</v>
      </c>
      <c r="G176" s="20" t="s">
        <v>796</v>
      </c>
      <c r="H176" s="15" t="s">
        <v>798</v>
      </c>
      <c r="I176" s="16" t="s">
        <v>799</v>
      </c>
      <c r="J176" s="16" t="s">
        <v>919</v>
      </c>
      <c r="K176" s="16" t="s">
        <v>819</v>
      </c>
      <c r="L176" s="16" t="s">
        <v>856</v>
      </c>
      <c r="M176" s="16" t="s">
        <v>857</v>
      </c>
      <c r="N176" s="16" t="s">
        <v>879</v>
      </c>
      <c r="O176" s="16" t="s">
        <v>804</v>
      </c>
      <c r="P176" s="16" t="s">
        <v>910</v>
      </c>
      <c r="Q176" s="15" t="s">
        <v>3</v>
      </c>
    </row>
    <row r="177" spans="1:17" ht="59.4" customHeight="1" x14ac:dyDescent="0.3">
      <c r="A177" t="s">
        <v>538</v>
      </c>
      <c r="B177" t="s">
        <v>819</v>
      </c>
      <c r="C177" s="10">
        <v>72159000</v>
      </c>
      <c r="D177" s="2" t="s">
        <v>524</v>
      </c>
      <c r="E177" t="s">
        <v>3</v>
      </c>
      <c r="F177" t="s">
        <v>3</v>
      </c>
      <c r="G177" s="20" t="s">
        <v>796</v>
      </c>
      <c r="H177" s="15" t="s">
        <v>798</v>
      </c>
      <c r="I177" s="16" t="s">
        <v>799</v>
      </c>
      <c r="J177" s="16" t="s">
        <v>919</v>
      </c>
      <c r="K177" s="16" t="s">
        <v>819</v>
      </c>
      <c r="L177" s="16" t="s">
        <v>856</v>
      </c>
      <c r="M177" s="16" t="s">
        <v>857</v>
      </c>
      <c r="N177" s="16" t="s">
        <v>879</v>
      </c>
      <c r="O177" s="16" t="s">
        <v>804</v>
      </c>
      <c r="P177" s="16" t="s">
        <v>910</v>
      </c>
      <c r="Q177" s="15" t="s">
        <v>3</v>
      </c>
    </row>
    <row r="178" spans="1:17" ht="59.4" customHeight="1" x14ac:dyDescent="0.3">
      <c r="A178" t="s">
        <v>538</v>
      </c>
      <c r="B178" t="s">
        <v>819</v>
      </c>
      <c r="C178" s="10">
        <v>72161000</v>
      </c>
      <c r="D178" s="2" t="s">
        <v>617</v>
      </c>
      <c r="E178" t="s">
        <v>3</v>
      </c>
      <c r="F178" t="s">
        <v>3</v>
      </c>
      <c r="G178" s="20" t="s">
        <v>796</v>
      </c>
      <c r="H178" s="15" t="s">
        <v>798</v>
      </c>
      <c r="I178" s="16" t="s">
        <v>799</v>
      </c>
      <c r="J178" s="16" t="s">
        <v>919</v>
      </c>
      <c r="K178" s="16" t="s">
        <v>819</v>
      </c>
      <c r="L178" s="16" t="s">
        <v>856</v>
      </c>
      <c r="M178" s="16" t="s">
        <v>857</v>
      </c>
      <c r="N178" s="16" t="s">
        <v>879</v>
      </c>
      <c r="O178" s="16" t="s">
        <v>804</v>
      </c>
      <c r="P178" s="16" t="s">
        <v>910</v>
      </c>
      <c r="Q178" s="15" t="s">
        <v>3</v>
      </c>
    </row>
    <row r="179" spans="1:17" ht="59.4" customHeight="1" x14ac:dyDescent="0.3">
      <c r="A179" t="s">
        <v>538</v>
      </c>
      <c r="B179" t="s">
        <v>819</v>
      </c>
      <c r="C179" s="10">
        <v>72162100</v>
      </c>
      <c r="D179" s="2" t="s">
        <v>618</v>
      </c>
      <c r="E179" t="s">
        <v>3</v>
      </c>
      <c r="F179" t="s">
        <v>3</v>
      </c>
      <c r="G179" s="20" t="s">
        <v>796</v>
      </c>
      <c r="H179" s="15" t="s">
        <v>798</v>
      </c>
      <c r="I179" s="16" t="s">
        <v>799</v>
      </c>
      <c r="J179" s="16" t="s">
        <v>919</v>
      </c>
      <c r="K179" s="16" t="s">
        <v>819</v>
      </c>
      <c r="L179" s="16" t="s">
        <v>856</v>
      </c>
      <c r="M179" s="16" t="s">
        <v>857</v>
      </c>
      <c r="N179" s="16" t="s">
        <v>879</v>
      </c>
      <c r="O179" s="16" t="s">
        <v>804</v>
      </c>
      <c r="P179" s="16" t="s">
        <v>910</v>
      </c>
      <c r="Q179" s="15" t="s">
        <v>3</v>
      </c>
    </row>
    <row r="180" spans="1:17" ht="59.4" customHeight="1" x14ac:dyDescent="0.3">
      <c r="A180" t="s">
        <v>538</v>
      </c>
      <c r="B180" t="s">
        <v>819</v>
      </c>
      <c r="C180" s="10">
        <v>72162200</v>
      </c>
      <c r="D180" s="2" t="s">
        <v>619</v>
      </c>
      <c r="E180" t="s">
        <v>3</v>
      </c>
      <c r="F180" t="s">
        <v>3</v>
      </c>
      <c r="G180" s="20" t="s">
        <v>796</v>
      </c>
      <c r="H180" s="15" t="s">
        <v>798</v>
      </c>
      <c r="I180" s="16" t="s">
        <v>799</v>
      </c>
      <c r="J180" s="16" t="s">
        <v>919</v>
      </c>
      <c r="K180" s="16" t="s">
        <v>819</v>
      </c>
      <c r="L180" s="16" t="s">
        <v>856</v>
      </c>
      <c r="M180" s="16" t="s">
        <v>857</v>
      </c>
      <c r="N180" s="16" t="s">
        <v>879</v>
      </c>
      <c r="O180" s="16" t="s">
        <v>804</v>
      </c>
      <c r="P180" s="16" t="s">
        <v>910</v>
      </c>
      <c r="Q180" s="15" t="s">
        <v>3</v>
      </c>
    </row>
    <row r="181" spans="1:17" ht="59.4" customHeight="1" x14ac:dyDescent="0.3">
      <c r="A181" t="s">
        <v>538</v>
      </c>
      <c r="B181" t="s">
        <v>819</v>
      </c>
      <c r="C181" s="10">
        <v>72163110</v>
      </c>
      <c r="D181" s="2" t="s">
        <v>620</v>
      </c>
      <c r="E181" t="s">
        <v>3</v>
      </c>
      <c r="F181" t="s">
        <v>3</v>
      </c>
      <c r="G181" s="20" t="s">
        <v>796</v>
      </c>
      <c r="H181" s="15" t="s">
        <v>798</v>
      </c>
      <c r="I181" s="16" t="s">
        <v>799</v>
      </c>
      <c r="J181" s="16" t="s">
        <v>919</v>
      </c>
      <c r="K181" s="16" t="s">
        <v>819</v>
      </c>
      <c r="L181" s="16" t="s">
        <v>856</v>
      </c>
      <c r="M181" s="16" t="s">
        <v>857</v>
      </c>
      <c r="N181" s="16" t="s">
        <v>879</v>
      </c>
      <c r="O181" s="16" t="s">
        <v>804</v>
      </c>
      <c r="P181" s="16" t="s">
        <v>910</v>
      </c>
      <c r="Q181" s="15" t="s">
        <v>3</v>
      </c>
    </row>
    <row r="182" spans="1:17" ht="59.4" customHeight="1" x14ac:dyDescent="0.3">
      <c r="A182" t="s">
        <v>538</v>
      </c>
      <c r="B182" t="s">
        <v>819</v>
      </c>
      <c r="C182" s="10">
        <v>72163190</v>
      </c>
      <c r="D182" s="2" t="s">
        <v>621</v>
      </c>
      <c r="E182" t="s">
        <v>3</v>
      </c>
      <c r="F182" t="s">
        <v>3</v>
      </c>
      <c r="G182" s="20" t="s">
        <v>796</v>
      </c>
      <c r="H182" s="15" t="s">
        <v>798</v>
      </c>
      <c r="I182" s="16" t="s">
        <v>799</v>
      </c>
      <c r="J182" s="16" t="s">
        <v>919</v>
      </c>
      <c r="K182" s="16" t="s">
        <v>819</v>
      </c>
      <c r="L182" s="16" t="s">
        <v>856</v>
      </c>
      <c r="M182" s="16" t="s">
        <v>857</v>
      </c>
      <c r="N182" s="16" t="s">
        <v>879</v>
      </c>
      <c r="O182" s="16" t="s">
        <v>804</v>
      </c>
      <c r="P182" s="16" t="s">
        <v>910</v>
      </c>
      <c r="Q182" s="15" t="s">
        <v>3</v>
      </c>
    </row>
    <row r="183" spans="1:17" ht="59.4" customHeight="1" x14ac:dyDescent="0.3">
      <c r="A183" t="s">
        <v>538</v>
      </c>
      <c r="B183" t="s">
        <v>819</v>
      </c>
      <c r="C183" s="10">
        <v>72163211</v>
      </c>
      <c r="D183" s="2" t="s">
        <v>622</v>
      </c>
      <c r="E183" t="s">
        <v>3</v>
      </c>
      <c r="F183" t="s">
        <v>3</v>
      </c>
      <c r="G183" s="20" t="s">
        <v>796</v>
      </c>
      <c r="H183" s="15" t="s">
        <v>798</v>
      </c>
      <c r="I183" s="16" t="s">
        <v>799</v>
      </c>
      <c r="J183" s="16" t="s">
        <v>919</v>
      </c>
      <c r="K183" s="16" t="s">
        <v>819</v>
      </c>
      <c r="L183" s="16" t="s">
        <v>856</v>
      </c>
      <c r="M183" s="16" t="s">
        <v>857</v>
      </c>
      <c r="N183" s="16" t="s">
        <v>879</v>
      </c>
      <c r="O183" s="16" t="s">
        <v>804</v>
      </c>
      <c r="P183" s="16" t="s">
        <v>910</v>
      </c>
      <c r="Q183" s="15" t="s">
        <v>3</v>
      </c>
    </row>
    <row r="184" spans="1:17" ht="59.4" customHeight="1" x14ac:dyDescent="0.3">
      <c r="A184" t="s">
        <v>538</v>
      </c>
      <c r="B184" t="s">
        <v>819</v>
      </c>
      <c r="C184" s="10">
        <v>72163219</v>
      </c>
      <c r="D184" s="2" t="s">
        <v>524</v>
      </c>
      <c r="E184" t="s">
        <v>3</v>
      </c>
      <c r="F184" t="s">
        <v>3</v>
      </c>
      <c r="G184" s="20" t="s">
        <v>796</v>
      </c>
      <c r="H184" s="15" t="s">
        <v>798</v>
      </c>
      <c r="I184" s="16" t="s">
        <v>799</v>
      </c>
      <c r="J184" s="16" t="s">
        <v>919</v>
      </c>
      <c r="K184" s="16" t="s">
        <v>819</v>
      </c>
      <c r="L184" s="16" t="s">
        <v>856</v>
      </c>
      <c r="M184" s="16" t="s">
        <v>857</v>
      </c>
      <c r="N184" s="16" t="s">
        <v>879</v>
      </c>
      <c r="O184" s="16" t="s">
        <v>804</v>
      </c>
      <c r="P184" s="16" t="s">
        <v>910</v>
      </c>
      <c r="Q184" s="15" t="s">
        <v>3</v>
      </c>
    </row>
    <row r="185" spans="1:17" ht="59.4" customHeight="1" x14ac:dyDescent="0.3">
      <c r="A185" t="s">
        <v>538</v>
      </c>
      <c r="B185" t="s">
        <v>819</v>
      </c>
      <c r="C185" s="10">
        <v>72163291</v>
      </c>
      <c r="D185" s="2" t="s">
        <v>622</v>
      </c>
      <c r="E185" t="s">
        <v>3</v>
      </c>
      <c r="F185" t="s">
        <v>3</v>
      </c>
      <c r="G185" s="20" t="s">
        <v>796</v>
      </c>
      <c r="H185" s="15" t="s">
        <v>798</v>
      </c>
      <c r="I185" s="16" t="s">
        <v>799</v>
      </c>
      <c r="J185" s="16" t="s">
        <v>919</v>
      </c>
      <c r="K185" s="16" t="s">
        <v>819</v>
      </c>
      <c r="L185" s="16" t="s">
        <v>856</v>
      </c>
      <c r="M185" s="16" t="s">
        <v>857</v>
      </c>
      <c r="N185" s="16" t="s">
        <v>879</v>
      </c>
      <c r="O185" s="16" t="s">
        <v>804</v>
      </c>
      <c r="P185" s="16" t="s">
        <v>910</v>
      </c>
      <c r="Q185" s="15" t="s">
        <v>3</v>
      </c>
    </row>
    <row r="186" spans="1:17" ht="59.4" customHeight="1" x14ac:dyDescent="0.3">
      <c r="A186" t="s">
        <v>538</v>
      </c>
      <c r="B186" t="s">
        <v>819</v>
      </c>
      <c r="C186" s="10">
        <v>72163299</v>
      </c>
      <c r="D186" s="2" t="s">
        <v>524</v>
      </c>
      <c r="E186" t="s">
        <v>3</v>
      </c>
      <c r="F186" t="s">
        <v>3</v>
      </c>
      <c r="G186" s="20" t="s">
        <v>796</v>
      </c>
      <c r="H186" s="15" t="s">
        <v>798</v>
      </c>
      <c r="I186" s="16" t="s">
        <v>799</v>
      </c>
      <c r="J186" s="16" t="s">
        <v>919</v>
      </c>
      <c r="K186" s="16" t="s">
        <v>819</v>
      </c>
      <c r="L186" s="16" t="s">
        <v>856</v>
      </c>
      <c r="M186" s="16" t="s">
        <v>857</v>
      </c>
      <c r="N186" s="16" t="s">
        <v>879</v>
      </c>
      <c r="O186" s="16" t="s">
        <v>804</v>
      </c>
      <c r="P186" s="16" t="s">
        <v>910</v>
      </c>
      <c r="Q186" s="15" t="s">
        <v>3</v>
      </c>
    </row>
    <row r="187" spans="1:17" ht="59.4" customHeight="1" x14ac:dyDescent="0.3">
      <c r="A187" t="s">
        <v>538</v>
      </c>
      <c r="B187" t="s">
        <v>819</v>
      </c>
      <c r="C187" s="10">
        <v>72163310</v>
      </c>
      <c r="D187" s="2" t="s">
        <v>623</v>
      </c>
      <c r="E187" t="s">
        <v>3</v>
      </c>
      <c r="F187" t="s">
        <v>3</v>
      </c>
      <c r="G187" s="20" t="s">
        <v>796</v>
      </c>
      <c r="H187" s="15" t="s">
        <v>798</v>
      </c>
      <c r="I187" s="16" t="s">
        <v>799</v>
      </c>
      <c r="J187" s="16" t="s">
        <v>919</v>
      </c>
      <c r="K187" s="16" t="s">
        <v>819</v>
      </c>
      <c r="L187" s="16" t="s">
        <v>856</v>
      </c>
      <c r="M187" s="16" t="s">
        <v>857</v>
      </c>
      <c r="N187" s="16" t="s">
        <v>879</v>
      </c>
      <c r="O187" s="16" t="s">
        <v>804</v>
      </c>
      <c r="P187" s="16" t="s">
        <v>910</v>
      </c>
      <c r="Q187" s="15" t="s">
        <v>3</v>
      </c>
    </row>
    <row r="188" spans="1:17" ht="59.4" customHeight="1" x14ac:dyDescent="0.3">
      <c r="A188" t="s">
        <v>538</v>
      </c>
      <c r="B188" t="s">
        <v>819</v>
      </c>
      <c r="C188" s="10">
        <v>72163390</v>
      </c>
      <c r="D188" s="2" t="s">
        <v>624</v>
      </c>
      <c r="E188" t="s">
        <v>3</v>
      </c>
      <c r="F188" t="s">
        <v>3</v>
      </c>
      <c r="G188" s="20" t="s">
        <v>796</v>
      </c>
      <c r="H188" s="15" t="s">
        <v>798</v>
      </c>
      <c r="I188" s="16" t="s">
        <v>799</v>
      </c>
      <c r="J188" s="16" t="s">
        <v>919</v>
      </c>
      <c r="K188" s="16" t="s">
        <v>819</v>
      </c>
      <c r="L188" s="16" t="s">
        <v>856</v>
      </c>
      <c r="M188" s="16" t="s">
        <v>857</v>
      </c>
      <c r="N188" s="16" t="s">
        <v>879</v>
      </c>
      <c r="O188" s="16" t="s">
        <v>804</v>
      </c>
      <c r="P188" s="16" t="s">
        <v>910</v>
      </c>
      <c r="Q188" s="15" t="s">
        <v>3</v>
      </c>
    </row>
    <row r="189" spans="1:17" ht="59.4" customHeight="1" x14ac:dyDescent="0.3">
      <c r="A189" t="s">
        <v>538</v>
      </c>
      <c r="B189" t="s">
        <v>819</v>
      </c>
      <c r="C189" s="10">
        <v>72164010</v>
      </c>
      <c r="D189" s="2" t="s">
        <v>618</v>
      </c>
      <c r="E189" t="s">
        <v>3</v>
      </c>
      <c r="F189" t="s">
        <v>3</v>
      </c>
      <c r="G189" s="20" t="s">
        <v>796</v>
      </c>
      <c r="H189" s="15" t="s">
        <v>798</v>
      </c>
      <c r="I189" s="16" t="s">
        <v>799</v>
      </c>
      <c r="J189" s="16" t="s">
        <v>919</v>
      </c>
      <c r="K189" s="16" t="s">
        <v>819</v>
      </c>
      <c r="L189" s="16" t="s">
        <v>856</v>
      </c>
      <c r="M189" s="16" t="s">
        <v>857</v>
      </c>
      <c r="N189" s="16" t="s">
        <v>879</v>
      </c>
      <c r="O189" s="16" t="s">
        <v>804</v>
      </c>
      <c r="P189" s="16" t="s">
        <v>910</v>
      </c>
      <c r="Q189" s="15" t="s">
        <v>3</v>
      </c>
    </row>
    <row r="190" spans="1:17" ht="59.4" customHeight="1" x14ac:dyDescent="0.3">
      <c r="A190" t="s">
        <v>538</v>
      </c>
      <c r="B190" t="s">
        <v>819</v>
      </c>
      <c r="C190" s="10">
        <v>72164090</v>
      </c>
      <c r="D190" s="2" t="s">
        <v>619</v>
      </c>
      <c r="E190" t="s">
        <v>3</v>
      </c>
      <c r="F190" t="s">
        <v>3</v>
      </c>
      <c r="G190" s="20" t="s">
        <v>796</v>
      </c>
      <c r="H190" s="15" t="s">
        <v>798</v>
      </c>
      <c r="I190" s="16" t="s">
        <v>799</v>
      </c>
      <c r="J190" s="16" t="s">
        <v>919</v>
      </c>
      <c r="K190" s="16" t="s">
        <v>819</v>
      </c>
      <c r="L190" s="16" t="s">
        <v>856</v>
      </c>
      <c r="M190" s="16" t="s">
        <v>857</v>
      </c>
      <c r="N190" s="16" t="s">
        <v>879</v>
      </c>
      <c r="O190" s="16" t="s">
        <v>804</v>
      </c>
      <c r="P190" s="16" t="s">
        <v>910</v>
      </c>
      <c r="Q190" s="15" t="s">
        <v>3</v>
      </c>
    </row>
    <row r="191" spans="1:17" ht="59.4" customHeight="1" x14ac:dyDescent="0.3">
      <c r="A191" t="s">
        <v>538</v>
      </c>
      <c r="B191" t="s">
        <v>819</v>
      </c>
      <c r="C191" s="10">
        <v>72165010</v>
      </c>
      <c r="D191" s="2" t="s">
        <v>625</v>
      </c>
      <c r="E191" t="s">
        <v>3</v>
      </c>
      <c r="F191" t="s">
        <v>3</v>
      </c>
      <c r="G191" s="20" t="s">
        <v>796</v>
      </c>
      <c r="H191" s="15" t="s">
        <v>798</v>
      </c>
      <c r="I191" s="16" t="s">
        <v>799</v>
      </c>
      <c r="J191" s="16" t="s">
        <v>919</v>
      </c>
      <c r="K191" s="16" t="s">
        <v>819</v>
      </c>
      <c r="L191" s="16" t="s">
        <v>856</v>
      </c>
      <c r="M191" s="16" t="s">
        <v>857</v>
      </c>
      <c r="N191" s="16" t="s">
        <v>879</v>
      </c>
      <c r="O191" s="16" t="s">
        <v>804</v>
      </c>
      <c r="P191" s="16" t="s">
        <v>910</v>
      </c>
      <c r="Q191" s="15" t="s">
        <v>3</v>
      </c>
    </row>
    <row r="192" spans="1:17" ht="59.4" customHeight="1" x14ac:dyDescent="0.3">
      <c r="A192" t="s">
        <v>538</v>
      </c>
      <c r="B192" t="s">
        <v>819</v>
      </c>
      <c r="C192" s="10">
        <v>72165091</v>
      </c>
      <c r="D192" s="2" t="s">
        <v>626</v>
      </c>
      <c r="E192" t="s">
        <v>3</v>
      </c>
      <c r="F192" t="s">
        <v>3</v>
      </c>
      <c r="G192" s="20" t="s">
        <v>796</v>
      </c>
      <c r="H192" s="15" t="s">
        <v>798</v>
      </c>
      <c r="I192" s="16" t="s">
        <v>799</v>
      </c>
      <c r="J192" s="16" t="s">
        <v>919</v>
      </c>
      <c r="K192" s="16" t="s">
        <v>819</v>
      </c>
      <c r="L192" s="16" t="s">
        <v>856</v>
      </c>
      <c r="M192" s="16" t="s">
        <v>857</v>
      </c>
      <c r="N192" s="16" t="s">
        <v>879</v>
      </c>
      <c r="O192" s="16" t="s">
        <v>804</v>
      </c>
      <c r="P192" s="16" t="s">
        <v>910</v>
      </c>
      <c r="Q192" s="15" t="s">
        <v>3</v>
      </c>
    </row>
    <row r="193" spans="1:17" ht="59.4" customHeight="1" x14ac:dyDescent="0.3">
      <c r="A193" t="s">
        <v>538</v>
      </c>
      <c r="B193" t="s">
        <v>819</v>
      </c>
      <c r="C193" s="10">
        <v>72165099</v>
      </c>
      <c r="D193" s="2" t="s">
        <v>524</v>
      </c>
      <c r="E193" t="s">
        <v>3</v>
      </c>
      <c r="F193" t="s">
        <v>3</v>
      </c>
      <c r="G193" s="20" t="s">
        <v>796</v>
      </c>
      <c r="H193" s="15" t="s">
        <v>798</v>
      </c>
      <c r="I193" s="16" t="s">
        <v>799</v>
      </c>
      <c r="J193" s="16" t="s">
        <v>919</v>
      </c>
      <c r="K193" s="16" t="s">
        <v>819</v>
      </c>
      <c r="L193" s="16" t="s">
        <v>856</v>
      </c>
      <c r="M193" s="16" t="s">
        <v>857</v>
      </c>
      <c r="N193" s="16" t="s">
        <v>879</v>
      </c>
      <c r="O193" s="16" t="s">
        <v>804</v>
      </c>
      <c r="P193" s="16" t="s">
        <v>910</v>
      </c>
      <c r="Q193" s="15" t="s">
        <v>3</v>
      </c>
    </row>
    <row r="194" spans="1:17" ht="59.4" customHeight="1" x14ac:dyDescent="0.3">
      <c r="A194" t="s">
        <v>538</v>
      </c>
      <c r="B194" t="s">
        <v>819</v>
      </c>
      <c r="C194" s="10">
        <v>72166110</v>
      </c>
      <c r="D194" s="2" t="s">
        <v>627</v>
      </c>
      <c r="E194" t="s">
        <v>3</v>
      </c>
      <c r="F194" t="s">
        <v>3</v>
      </c>
      <c r="G194" s="20" t="s">
        <v>796</v>
      </c>
      <c r="H194" s="15" t="s">
        <v>798</v>
      </c>
      <c r="I194" s="16" t="s">
        <v>799</v>
      </c>
      <c r="J194" s="16" t="s">
        <v>919</v>
      </c>
      <c r="K194" s="16" t="s">
        <v>819</v>
      </c>
      <c r="L194" s="16" t="s">
        <v>856</v>
      </c>
      <c r="M194" s="16" t="s">
        <v>857</v>
      </c>
      <c r="N194" s="16" t="s">
        <v>879</v>
      </c>
      <c r="O194" s="16" t="s">
        <v>804</v>
      </c>
      <c r="P194" s="16" t="s">
        <v>910</v>
      </c>
      <c r="Q194" s="15" t="s">
        <v>3</v>
      </c>
    </row>
    <row r="195" spans="1:17" ht="59.4" customHeight="1" x14ac:dyDescent="0.3">
      <c r="A195" t="s">
        <v>538</v>
      </c>
      <c r="B195" t="s">
        <v>819</v>
      </c>
      <c r="C195" s="10">
        <v>72166190</v>
      </c>
      <c r="D195" s="2" t="s">
        <v>524</v>
      </c>
      <c r="E195" t="s">
        <v>3</v>
      </c>
      <c r="F195" t="s">
        <v>3</v>
      </c>
      <c r="G195" s="20" t="s">
        <v>796</v>
      </c>
      <c r="H195" s="15" t="s">
        <v>798</v>
      </c>
      <c r="I195" s="16" t="s">
        <v>799</v>
      </c>
      <c r="J195" s="16" t="s">
        <v>919</v>
      </c>
      <c r="K195" s="16" t="s">
        <v>819</v>
      </c>
      <c r="L195" s="16" t="s">
        <v>856</v>
      </c>
      <c r="M195" s="16" t="s">
        <v>857</v>
      </c>
      <c r="N195" s="16" t="s">
        <v>879</v>
      </c>
      <c r="O195" s="16" t="s">
        <v>804</v>
      </c>
      <c r="P195" s="16" t="s">
        <v>910</v>
      </c>
      <c r="Q195" s="15" t="s">
        <v>3</v>
      </c>
    </row>
    <row r="196" spans="1:17" ht="59.4" customHeight="1" x14ac:dyDescent="0.3">
      <c r="A196" t="s">
        <v>538</v>
      </c>
      <c r="B196" t="s">
        <v>819</v>
      </c>
      <c r="C196" s="10">
        <v>72166900</v>
      </c>
      <c r="D196" s="2" t="s">
        <v>524</v>
      </c>
      <c r="E196" t="s">
        <v>3</v>
      </c>
      <c r="F196" t="s">
        <v>3</v>
      </c>
      <c r="G196" s="20" t="s">
        <v>796</v>
      </c>
      <c r="H196" s="15" t="s">
        <v>798</v>
      </c>
      <c r="I196" s="16" t="s">
        <v>799</v>
      </c>
      <c r="J196" s="16" t="s">
        <v>919</v>
      </c>
      <c r="K196" s="16" t="s">
        <v>819</v>
      </c>
      <c r="L196" s="16" t="s">
        <v>856</v>
      </c>
      <c r="M196" s="16" t="s">
        <v>857</v>
      </c>
      <c r="N196" s="16" t="s">
        <v>879</v>
      </c>
      <c r="O196" s="16" t="s">
        <v>804</v>
      </c>
      <c r="P196" s="16" t="s">
        <v>910</v>
      </c>
      <c r="Q196" s="15" t="s">
        <v>3</v>
      </c>
    </row>
    <row r="197" spans="1:17" ht="59.4" customHeight="1" x14ac:dyDescent="0.3">
      <c r="A197" t="s">
        <v>538</v>
      </c>
      <c r="B197" t="s">
        <v>819</v>
      </c>
      <c r="C197" s="10">
        <v>72169110</v>
      </c>
      <c r="D197" s="2" t="s">
        <v>628</v>
      </c>
      <c r="E197" t="s">
        <v>3</v>
      </c>
      <c r="F197" t="s">
        <v>3</v>
      </c>
      <c r="G197" s="20" t="s">
        <v>796</v>
      </c>
      <c r="H197" s="15" t="s">
        <v>798</v>
      </c>
      <c r="I197" s="16" t="s">
        <v>799</v>
      </c>
      <c r="J197" s="16" t="s">
        <v>919</v>
      </c>
      <c r="K197" s="16" t="s">
        <v>819</v>
      </c>
      <c r="L197" s="16" t="s">
        <v>856</v>
      </c>
      <c r="M197" s="16" t="s">
        <v>857</v>
      </c>
      <c r="N197" s="16" t="s">
        <v>879</v>
      </c>
      <c r="O197" s="16" t="s">
        <v>804</v>
      </c>
      <c r="P197" s="16" t="s">
        <v>910</v>
      </c>
      <c r="Q197" s="15" t="s">
        <v>3</v>
      </c>
    </row>
    <row r="198" spans="1:17" ht="59.4" customHeight="1" x14ac:dyDescent="0.3">
      <c r="A198" t="s">
        <v>538</v>
      </c>
      <c r="B198" t="s">
        <v>819</v>
      </c>
      <c r="C198" s="10">
        <v>72169180</v>
      </c>
      <c r="D198" s="2" t="s">
        <v>524</v>
      </c>
      <c r="E198" t="s">
        <v>3</v>
      </c>
      <c r="F198" t="s">
        <v>3</v>
      </c>
      <c r="G198" s="20" t="s">
        <v>796</v>
      </c>
      <c r="H198" s="15" t="s">
        <v>798</v>
      </c>
      <c r="I198" s="16" t="s">
        <v>799</v>
      </c>
      <c r="J198" s="16" t="s">
        <v>919</v>
      </c>
      <c r="K198" s="16" t="s">
        <v>819</v>
      </c>
      <c r="L198" s="16" t="s">
        <v>856</v>
      </c>
      <c r="M198" s="16" t="s">
        <v>857</v>
      </c>
      <c r="N198" s="16" t="s">
        <v>879</v>
      </c>
      <c r="O198" s="16" t="s">
        <v>804</v>
      </c>
      <c r="P198" s="16" t="s">
        <v>910</v>
      </c>
      <c r="Q198" s="15" t="s">
        <v>3</v>
      </c>
    </row>
    <row r="199" spans="1:17" ht="59.4" customHeight="1" x14ac:dyDescent="0.3">
      <c r="A199" t="s">
        <v>538</v>
      </c>
      <c r="B199" t="s">
        <v>819</v>
      </c>
      <c r="C199" s="10">
        <v>72169900</v>
      </c>
      <c r="D199" s="2" t="s">
        <v>524</v>
      </c>
      <c r="E199" t="s">
        <v>3</v>
      </c>
      <c r="F199" t="s">
        <v>3</v>
      </c>
      <c r="G199" s="20" t="s">
        <v>796</v>
      </c>
      <c r="H199" s="15" t="s">
        <v>798</v>
      </c>
      <c r="I199" s="16" t="s">
        <v>799</v>
      </c>
      <c r="J199" s="16" t="s">
        <v>919</v>
      </c>
      <c r="K199" s="16" t="s">
        <v>819</v>
      </c>
      <c r="L199" s="16" t="s">
        <v>856</v>
      </c>
      <c r="M199" s="16" t="s">
        <v>857</v>
      </c>
      <c r="N199" s="16" t="s">
        <v>879</v>
      </c>
      <c r="O199" s="16" t="s">
        <v>804</v>
      </c>
      <c r="P199" s="16" t="s">
        <v>910</v>
      </c>
      <c r="Q199" s="15" t="s">
        <v>3</v>
      </c>
    </row>
    <row r="200" spans="1:17" ht="59.4" customHeight="1" x14ac:dyDescent="0.3">
      <c r="A200" t="s">
        <v>538</v>
      </c>
      <c r="B200" t="s">
        <v>819</v>
      </c>
      <c r="C200" s="10">
        <v>72171010</v>
      </c>
      <c r="D200" s="2" t="s">
        <v>629</v>
      </c>
      <c r="E200" t="s">
        <v>3</v>
      </c>
      <c r="F200" t="s">
        <v>3</v>
      </c>
      <c r="G200" s="20" t="s">
        <v>796</v>
      </c>
      <c r="H200" s="15" t="s">
        <v>798</v>
      </c>
      <c r="I200" s="16" t="s">
        <v>799</v>
      </c>
      <c r="J200" s="16" t="s">
        <v>919</v>
      </c>
      <c r="K200" s="16" t="s">
        <v>819</v>
      </c>
      <c r="L200" s="16" t="s">
        <v>856</v>
      </c>
      <c r="M200" s="16" t="s">
        <v>857</v>
      </c>
      <c r="N200" s="16" t="s">
        <v>879</v>
      </c>
      <c r="O200" s="16" t="s">
        <v>804</v>
      </c>
      <c r="P200" s="16" t="s">
        <v>910</v>
      </c>
      <c r="Q200" s="15" t="s">
        <v>3</v>
      </c>
    </row>
    <row r="201" spans="1:17" ht="59.4" customHeight="1" x14ac:dyDescent="0.3">
      <c r="A201" t="s">
        <v>538</v>
      </c>
      <c r="B201" t="s">
        <v>819</v>
      </c>
      <c r="C201" s="10">
        <v>72171031</v>
      </c>
      <c r="D201" s="2" t="s">
        <v>604</v>
      </c>
      <c r="E201" t="s">
        <v>3</v>
      </c>
      <c r="F201" t="s">
        <v>3</v>
      </c>
      <c r="G201" s="20" t="s">
        <v>796</v>
      </c>
      <c r="H201" s="15" t="s">
        <v>798</v>
      </c>
      <c r="I201" s="16" t="s">
        <v>799</v>
      </c>
      <c r="J201" s="16" t="s">
        <v>919</v>
      </c>
      <c r="K201" s="16" t="s">
        <v>819</v>
      </c>
      <c r="L201" s="16" t="s">
        <v>856</v>
      </c>
      <c r="M201" s="16" t="s">
        <v>857</v>
      </c>
      <c r="N201" s="16" t="s">
        <v>879</v>
      </c>
      <c r="O201" s="16" t="s">
        <v>804</v>
      </c>
      <c r="P201" s="16" t="s">
        <v>910</v>
      </c>
      <c r="Q201" s="15" t="s">
        <v>3</v>
      </c>
    </row>
    <row r="202" spans="1:17" ht="59.4" customHeight="1" x14ac:dyDescent="0.3">
      <c r="A202" t="s">
        <v>538</v>
      </c>
      <c r="B202" t="s">
        <v>819</v>
      </c>
      <c r="C202" s="10">
        <v>72171039</v>
      </c>
      <c r="D202" s="2" t="s">
        <v>524</v>
      </c>
      <c r="E202" t="s">
        <v>3</v>
      </c>
      <c r="F202" t="s">
        <v>3</v>
      </c>
      <c r="G202" s="20" t="s">
        <v>796</v>
      </c>
      <c r="H202" s="15" t="s">
        <v>798</v>
      </c>
      <c r="I202" s="16" t="s">
        <v>799</v>
      </c>
      <c r="J202" s="16" t="s">
        <v>919</v>
      </c>
      <c r="K202" s="16" t="s">
        <v>819</v>
      </c>
      <c r="L202" s="16" t="s">
        <v>856</v>
      </c>
      <c r="M202" s="16" t="s">
        <v>857</v>
      </c>
      <c r="N202" s="16" t="s">
        <v>879</v>
      </c>
      <c r="O202" s="16" t="s">
        <v>804</v>
      </c>
      <c r="P202" s="16" t="s">
        <v>910</v>
      </c>
      <c r="Q202" s="15" t="s">
        <v>3</v>
      </c>
    </row>
    <row r="203" spans="1:17" ht="59.4" customHeight="1" x14ac:dyDescent="0.3">
      <c r="A203" t="s">
        <v>538</v>
      </c>
      <c r="B203" t="s">
        <v>819</v>
      </c>
      <c r="C203" s="10">
        <v>72171050</v>
      </c>
      <c r="D203" s="2" t="s">
        <v>631</v>
      </c>
      <c r="E203" t="s">
        <v>3</v>
      </c>
      <c r="F203" t="s">
        <v>3</v>
      </c>
      <c r="G203" s="20" t="s">
        <v>796</v>
      </c>
      <c r="H203" s="15" t="s">
        <v>798</v>
      </c>
      <c r="I203" s="16" t="s">
        <v>799</v>
      </c>
      <c r="J203" s="16" t="s">
        <v>919</v>
      </c>
      <c r="K203" s="16" t="s">
        <v>819</v>
      </c>
      <c r="L203" s="16" t="s">
        <v>856</v>
      </c>
      <c r="M203" s="16" t="s">
        <v>857</v>
      </c>
      <c r="N203" s="16" t="s">
        <v>879</v>
      </c>
      <c r="O203" s="16" t="s">
        <v>804</v>
      </c>
      <c r="P203" s="16" t="s">
        <v>910</v>
      </c>
      <c r="Q203" s="15" t="s">
        <v>3</v>
      </c>
    </row>
    <row r="204" spans="1:17" ht="59.4" customHeight="1" x14ac:dyDescent="0.3">
      <c r="A204" t="s">
        <v>538</v>
      </c>
      <c r="B204" t="s">
        <v>819</v>
      </c>
      <c r="C204" s="10">
        <v>72171090</v>
      </c>
      <c r="D204" s="2" t="s">
        <v>632</v>
      </c>
      <c r="E204" t="s">
        <v>3</v>
      </c>
      <c r="F204" t="s">
        <v>3</v>
      </c>
      <c r="G204" s="20" t="s">
        <v>796</v>
      </c>
      <c r="H204" s="15" t="s">
        <v>798</v>
      </c>
      <c r="I204" s="16" t="s">
        <v>799</v>
      </c>
      <c r="J204" s="16" t="s">
        <v>919</v>
      </c>
      <c r="K204" s="16" t="s">
        <v>819</v>
      </c>
      <c r="L204" s="16" t="s">
        <v>856</v>
      </c>
      <c r="M204" s="16" t="s">
        <v>857</v>
      </c>
      <c r="N204" s="16" t="s">
        <v>879</v>
      </c>
      <c r="O204" s="16" t="s">
        <v>804</v>
      </c>
      <c r="P204" s="16" t="s">
        <v>910</v>
      </c>
      <c r="Q204" s="15" t="s">
        <v>3</v>
      </c>
    </row>
    <row r="205" spans="1:17" ht="59.4" customHeight="1" x14ac:dyDescent="0.3">
      <c r="A205" t="s">
        <v>538</v>
      </c>
      <c r="B205" t="s">
        <v>819</v>
      </c>
      <c r="C205" s="10">
        <v>72172010</v>
      </c>
      <c r="D205" s="2" t="s">
        <v>629</v>
      </c>
      <c r="E205" t="s">
        <v>3</v>
      </c>
      <c r="F205" t="s">
        <v>3</v>
      </c>
      <c r="G205" s="20" t="s">
        <v>796</v>
      </c>
      <c r="H205" s="15" t="s">
        <v>798</v>
      </c>
      <c r="I205" s="16" t="s">
        <v>799</v>
      </c>
      <c r="J205" s="16" t="s">
        <v>919</v>
      </c>
      <c r="K205" s="16" t="s">
        <v>819</v>
      </c>
      <c r="L205" s="16" t="s">
        <v>856</v>
      </c>
      <c r="M205" s="16" t="s">
        <v>857</v>
      </c>
      <c r="N205" s="16" t="s">
        <v>879</v>
      </c>
      <c r="O205" s="16" t="s">
        <v>804</v>
      </c>
      <c r="P205" s="16" t="s">
        <v>910</v>
      </c>
      <c r="Q205" s="15" t="s">
        <v>3</v>
      </c>
    </row>
    <row r="206" spans="1:17" ht="59.4" customHeight="1" x14ac:dyDescent="0.3">
      <c r="A206" t="s">
        <v>538</v>
      </c>
      <c r="B206" t="s">
        <v>819</v>
      </c>
      <c r="C206" s="10">
        <v>72172030</v>
      </c>
      <c r="D206" s="2" t="s">
        <v>630</v>
      </c>
      <c r="E206" t="s">
        <v>3</v>
      </c>
      <c r="F206" t="s">
        <v>3</v>
      </c>
      <c r="G206" s="20" t="s">
        <v>796</v>
      </c>
      <c r="H206" s="15" t="s">
        <v>798</v>
      </c>
      <c r="I206" s="16" t="s">
        <v>799</v>
      </c>
      <c r="J206" s="16" t="s">
        <v>919</v>
      </c>
      <c r="K206" s="16" t="s">
        <v>819</v>
      </c>
      <c r="L206" s="16" t="s">
        <v>856</v>
      </c>
      <c r="M206" s="16" t="s">
        <v>857</v>
      </c>
      <c r="N206" s="16" t="s">
        <v>879</v>
      </c>
      <c r="O206" s="16" t="s">
        <v>804</v>
      </c>
      <c r="P206" s="16" t="s">
        <v>910</v>
      </c>
      <c r="Q206" s="15" t="s">
        <v>3</v>
      </c>
    </row>
    <row r="207" spans="1:17" ht="59.4" customHeight="1" x14ac:dyDescent="0.3">
      <c r="A207" t="s">
        <v>538</v>
      </c>
      <c r="B207" t="s">
        <v>819</v>
      </c>
      <c r="C207" s="10">
        <v>72172050</v>
      </c>
      <c r="D207" s="2" t="s">
        <v>631</v>
      </c>
      <c r="E207" t="s">
        <v>3</v>
      </c>
      <c r="F207" t="s">
        <v>3</v>
      </c>
      <c r="G207" s="20" t="s">
        <v>796</v>
      </c>
      <c r="H207" s="15" t="s">
        <v>798</v>
      </c>
      <c r="I207" s="16" t="s">
        <v>799</v>
      </c>
      <c r="J207" s="16" t="s">
        <v>919</v>
      </c>
      <c r="K207" s="16" t="s">
        <v>819</v>
      </c>
      <c r="L207" s="16" t="s">
        <v>856</v>
      </c>
      <c r="M207" s="16" t="s">
        <v>857</v>
      </c>
      <c r="N207" s="16" t="s">
        <v>879</v>
      </c>
      <c r="O207" s="16" t="s">
        <v>804</v>
      </c>
      <c r="P207" s="16" t="s">
        <v>910</v>
      </c>
      <c r="Q207" s="15" t="s">
        <v>3</v>
      </c>
    </row>
    <row r="208" spans="1:17" ht="59.4" customHeight="1" x14ac:dyDescent="0.3">
      <c r="A208" t="s">
        <v>538</v>
      </c>
      <c r="B208" t="s">
        <v>819</v>
      </c>
      <c r="C208" s="10">
        <v>72172090</v>
      </c>
      <c r="D208" s="2" t="s">
        <v>632</v>
      </c>
      <c r="E208" t="s">
        <v>3</v>
      </c>
      <c r="F208" t="s">
        <v>3</v>
      </c>
      <c r="G208" s="20" t="s">
        <v>796</v>
      </c>
      <c r="H208" s="15" t="s">
        <v>798</v>
      </c>
      <c r="I208" s="16" t="s">
        <v>799</v>
      </c>
      <c r="J208" s="16" t="s">
        <v>919</v>
      </c>
      <c r="K208" s="16" t="s">
        <v>819</v>
      </c>
      <c r="L208" s="16" t="s">
        <v>856</v>
      </c>
      <c r="M208" s="16" t="s">
        <v>857</v>
      </c>
      <c r="N208" s="16" t="s">
        <v>879</v>
      </c>
      <c r="O208" s="16" t="s">
        <v>804</v>
      </c>
      <c r="P208" s="16" t="s">
        <v>910</v>
      </c>
      <c r="Q208" s="15" t="s">
        <v>3</v>
      </c>
    </row>
    <row r="209" spans="1:17" ht="59.4" customHeight="1" x14ac:dyDescent="0.3">
      <c r="A209" t="s">
        <v>538</v>
      </c>
      <c r="B209" t="s">
        <v>819</v>
      </c>
      <c r="C209" s="10">
        <v>72173041</v>
      </c>
      <c r="D209" s="2" t="s">
        <v>634</v>
      </c>
      <c r="E209" t="s">
        <v>3</v>
      </c>
      <c r="F209" t="s">
        <v>3</v>
      </c>
      <c r="G209" s="20" t="s">
        <v>796</v>
      </c>
      <c r="H209" s="15" t="s">
        <v>798</v>
      </c>
      <c r="I209" s="16" t="s">
        <v>799</v>
      </c>
      <c r="J209" s="16" t="s">
        <v>919</v>
      </c>
      <c r="K209" s="16" t="s">
        <v>819</v>
      </c>
      <c r="L209" s="16" t="s">
        <v>856</v>
      </c>
      <c r="M209" s="16" t="s">
        <v>857</v>
      </c>
      <c r="N209" s="16" t="s">
        <v>879</v>
      </c>
      <c r="O209" s="16" t="s">
        <v>804</v>
      </c>
      <c r="P209" s="16" t="s">
        <v>910</v>
      </c>
      <c r="Q209" s="15" t="s">
        <v>3</v>
      </c>
    </row>
    <row r="210" spans="1:17" ht="59.4" customHeight="1" x14ac:dyDescent="0.3">
      <c r="A210" t="s">
        <v>538</v>
      </c>
      <c r="B210" t="s">
        <v>819</v>
      </c>
      <c r="C210" s="10">
        <v>72173049</v>
      </c>
      <c r="D210" s="2" t="s">
        <v>524</v>
      </c>
      <c r="E210" t="s">
        <v>3</v>
      </c>
      <c r="F210" t="s">
        <v>3</v>
      </c>
      <c r="G210" s="20" t="s">
        <v>796</v>
      </c>
      <c r="H210" s="15" t="s">
        <v>798</v>
      </c>
      <c r="I210" s="16" t="s">
        <v>799</v>
      </c>
      <c r="J210" s="16" t="s">
        <v>919</v>
      </c>
      <c r="K210" s="16" t="s">
        <v>819</v>
      </c>
      <c r="L210" s="16" t="s">
        <v>856</v>
      </c>
      <c r="M210" s="16" t="s">
        <v>857</v>
      </c>
      <c r="N210" s="16" t="s">
        <v>879</v>
      </c>
      <c r="O210" s="16" t="s">
        <v>804</v>
      </c>
      <c r="P210" s="16" t="s">
        <v>910</v>
      </c>
      <c r="Q210" s="15" t="s">
        <v>3</v>
      </c>
    </row>
    <row r="211" spans="1:17" ht="59.4" customHeight="1" x14ac:dyDescent="0.3">
      <c r="A211" t="s">
        <v>538</v>
      </c>
      <c r="B211" t="s">
        <v>819</v>
      </c>
      <c r="C211" s="10">
        <v>72173050</v>
      </c>
      <c r="D211" s="2" t="s">
        <v>631</v>
      </c>
      <c r="E211" t="s">
        <v>3</v>
      </c>
      <c r="F211" t="s">
        <v>3</v>
      </c>
      <c r="G211" s="20" t="s">
        <v>796</v>
      </c>
      <c r="H211" s="15" t="s">
        <v>798</v>
      </c>
      <c r="I211" s="16" t="s">
        <v>799</v>
      </c>
      <c r="J211" s="16" t="s">
        <v>919</v>
      </c>
      <c r="K211" s="16" t="s">
        <v>819</v>
      </c>
      <c r="L211" s="16" t="s">
        <v>856</v>
      </c>
      <c r="M211" s="16" t="s">
        <v>857</v>
      </c>
      <c r="N211" s="16" t="s">
        <v>879</v>
      </c>
      <c r="O211" s="16" t="s">
        <v>804</v>
      </c>
      <c r="P211" s="16" t="s">
        <v>910</v>
      </c>
      <c r="Q211" s="15" t="s">
        <v>3</v>
      </c>
    </row>
    <row r="212" spans="1:17" ht="59.4" customHeight="1" x14ac:dyDescent="0.3">
      <c r="A212" t="s">
        <v>538</v>
      </c>
      <c r="B212" t="s">
        <v>819</v>
      </c>
      <c r="C212" s="10">
        <v>72173090</v>
      </c>
      <c r="D212" s="2" t="s">
        <v>632</v>
      </c>
      <c r="E212" t="s">
        <v>3</v>
      </c>
      <c r="F212" t="s">
        <v>3</v>
      </c>
      <c r="G212" s="20" t="s">
        <v>796</v>
      </c>
      <c r="H212" s="15" t="s">
        <v>798</v>
      </c>
      <c r="I212" s="16" t="s">
        <v>799</v>
      </c>
      <c r="J212" s="16" t="s">
        <v>919</v>
      </c>
      <c r="K212" s="16" t="s">
        <v>819</v>
      </c>
      <c r="L212" s="16" t="s">
        <v>856</v>
      </c>
      <c r="M212" s="16" t="s">
        <v>857</v>
      </c>
      <c r="N212" s="16" t="s">
        <v>879</v>
      </c>
      <c r="O212" s="16" t="s">
        <v>804</v>
      </c>
      <c r="P212" s="16" t="s">
        <v>910</v>
      </c>
      <c r="Q212" s="15" t="s">
        <v>3</v>
      </c>
    </row>
    <row r="213" spans="1:17" ht="59.4" customHeight="1" x14ac:dyDescent="0.3">
      <c r="A213" t="s">
        <v>538</v>
      </c>
      <c r="B213" t="s">
        <v>819</v>
      </c>
      <c r="C213" s="10">
        <v>72179020</v>
      </c>
      <c r="D213" s="2" t="s">
        <v>556</v>
      </c>
      <c r="E213" t="s">
        <v>3</v>
      </c>
      <c r="F213" t="s">
        <v>3</v>
      </c>
      <c r="G213" s="20" t="s">
        <v>796</v>
      </c>
      <c r="H213" s="15" t="s">
        <v>798</v>
      </c>
      <c r="I213" s="16" t="s">
        <v>799</v>
      </c>
      <c r="J213" s="16" t="s">
        <v>919</v>
      </c>
      <c r="K213" s="16" t="s">
        <v>819</v>
      </c>
      <c r="L213" s="16" t="s">
        <v>856</v>
      </c>
      <c r="M213" s="16" t="s">
        <v>857</v>
      </c>
      <c r="N213" s="16" t="s">
        <v>879</v>
      </c>
      <c r="O213" s="16" t="s">
        <v>804</v>
      </c>
      <c r="P213" s="16" t="s">
        <v>910</v>
      </c>
      <c r="Q213" s="15" t="s">
        <v>3</v>
      </c>
    </row>
    <row r="214" spans="1:17" ht="59.4" customHeight="1" x14ac:dyDescent="0.3">
      <c r="A214" t="s">
        <v>538</v>
      </c>
      <c r="B214" t="s">
        <v>819</v>
      </c>
      <c r="C214" s="10">
        <v>72179050</v>
      </c>
      <c r="D214" s="2" t="s">
        <v>631</v>
      </c>
      <c r="E214" t="s">
        <v>3</v>
      </c>
      <c r="F214" t="s">
        <v>3</v>
      </c>
      <c r="G214" s="20" t="s">
        <v>796</v>
      </c>
      <c r="H214" s="15" t="s">
        <v>798</v>
      </c>
      <c r="I214" s="16" t="s">
        <v>799</v>
      </c>
      <c r="J214" s="16" t="s">
        <v>919</v>
      </c>
      <c r="K214" s="16" t="s">
        <v>819</v>
      </c>
      <c r="L214" s="16" t="s">
        <v>856</v>
      </c>
      <c r="M214" s="16" t="s">
        <v>857</v>
      </c>
      <c r="N214" s="16" t="s">
        <v>879</v>
      </c>
      <c r="O214" s="16" t="s">
        <v>804</v>
      </c>
      <c r="P214" s="16" t="s">
        <v>910</v>
      </c>
      <c r="Q214" s="15" t="s">
        <v>3</v>
      </c>
    </row>
    <row r="215" spans="1:17" ht="59.4" customHeight="1" x14ac:dyDescent="0.3">
      <c r="A215" t="s">
        <v>538</v>
      </c>
      <c r="B215" t="s">
        <v>819</v>
      </c>
      <c r="C215" s="10">
        <v>72179090</v>
      </c>
      <c r="D215" s="2" t="s">
        <v>632</v>
      </c>
      <c r="E215" t="s">
        <v>3</v>
      </c>
      <c r="F215" t="s">
        <v>3</v>
      </c>
      <c r="G215" s="20" t="s">
        <v>796</v>
      </c>
      <c r="H215" s="15" t="s">
        <v>798</v>
      </c>
      <c r="I215" s="16" t="s">
        <v>799</v>
      </c>
      <c r="J215" s="16" t="s">
        <v>919</v>
      </c>
      <c r="K215" s="16" t="s">
        <v>819</v>
      </c>
      <c r="L215" s="16" t="s">
        <v>856</v>
      </c>
      <c r="M215" s="16" t="s">
        <v>857</v>
      </c>
      <c r="N215" s="16" t="s">
        <v>879</v>
      </c>
      <c r="O215" s="16" t="s">
        <v>804</v>
      </c>
      <c r="P215" s="16" t="s">
        <v>910</v>
      </c>
      <c r="Q215" s="15" t="s">
        <v>3</v>
      </c>
    </row>
    <row r="216" spans="1:17" ht="59.4" customHeight="1" x14ac:dyDescent="0.3">
      <c r="A216" t="s">
        <v>538</v>
      </c>
      <c r="B216" t="s">
        <v>820</v>
      </c>
      <c r="C216" s="10">
        <v>72181000</v>
      </c>
      <c r="D216" s="2" t="s">
        <v>635</v>
      </c>
      <c r="E216" t="s">
        <v>3</v>
      </c>
      <c r="F216" t="s">
        <v>3</v>
      </c>
      <c r="G216" s="20" t="s">
        <v>796</v>
      </c>
      <c r="H216" s="15" t="s">
        <v>798</v>
      </c>
      <c r="I216" s="16" t="s">
        <v>799</v>
      </c>
      <c r="J216" s="16" t="s">
        <v>921</v>
      </c>
      <c r="K216" s="16" t="s">
        <v>906</v>
      </c>
      <c r="L216" s="16" t="s">
        <v>855</v>
      </c>
      <c r="M216" s="16" t="s">
        <v>854</v>
      </c>
      <c r="N216" s="16" t="s">
        <v>878</v>
      </c>
      <c r="O216" s="16" t="s">
        <v>804</v>
      </c>
      <c r="P216" s="16" t="s">
        <v>910</v>
      </c>
      <c r="Q216" s="15" t="s">
        <v>3</v>
      </c>
    </row>
    <row r="217" spans="1:17" ht="59.4" customHeight="1" x14ac:dyDescent="0.3">
      <c r="A217" t="s">
        <v>538</v>
      </c>
      <c r="B217" t="s">
        <v>820</v>
      </c>
      <c r="C217" s="10">
        <v>72189110</v>
      </c>
      <c r="D217" s="2" t="s">
        <v>636</v>
      </c>
      <c r="E217" t="s">
        <v>3</v>
      </c>
      <c r="F217" t="s">
        <v>3</v>
      </c>
      <c r="G217" s="20" t="s">
        <v>796</v>
      </c>
      <c r="H217" s="15" t="s">
        <v>798</v>
      </c>
      <c r="I217" s="16" t="s">
        <v>799</v>
      </c>
      <c r="J217" s="16" t="s">
        <v>921</v>
      </c>
      <c r="K217" s="16" t="s">
        <v>906</v>
      </c>
      <c r="L217" s="16" t="s">
        <v>855</v>
      </c>
      <c r="M217" s="16" t="s">
        <v>854</v>
      </c>
      <c r="N217" s="16" t="s">
        <v>878</v>
      </c>
      <c r="O217" s="16" t="s">
        <v>804</v>
      </c>
      <c r="P217" s="16" t="s">
        <v>910</v>
      </c>
      <c r="Q217" s="15" t="s">
        <v>3</v>
      </c>
    </row>
    <row r="218" spans="1:17" ht="59.4" customHeight="1" x14ac:dyDescent="0.3">
      <c r="A218" t="s">
        <v>538</v>
      </c>
      <c r="B218" t="s">
        <v>820</v>
      </c>
      <c r="C218" s="10">
        <v>72189180</v>
      </c>
      <c r="D218" s="2" t="s">
        <v>637</v>
      </c>
      <c r="E218" t="s">
        <v>3</v>
      </c>
      <c r="F218" t="s">
        <v>3</v>
      </c>
      <c r="G218" s="20" t="s">
        <v>796</v>
      </c>
      <c r="H218" s="15" t="s">
        <v>798</v>
      </c>
      <c r="I218" s="16" t="s">
        <v>799</v>
      </c>
      <c r="J218" s="16" t="s">
        <v>921</v>
      </c>
      <c r="K218" s="16" t="s">
        <v>906</v>
      </c>
      <c r="L218" s="16" t="s">
        <v>855</v>
      </c>
      <c r="M218" s="16" t="s">
        <v>854</v>
      </c>
      <c r="N218" s="16" t="s">
        <v>878</v>
      </c>
      <c r="O218" s="16" t="s">
        <v>804</v>
      </c>
      <c r="P218" s="16" t="s">
        <v>910</v>
      </c>
      <c r="Q218" s="15" t="s">
        <v>3</v>
      </c>
    </row>
    <row r="219" spans="1:17" ht="59.4" customHeight="1" x14ac:dyDescent="0.3">
      <c r="A219" t="s">
        <v>538</v>
      </c>
      <c r="B219" t="s">
        <v>820</v>
      </c>
      <c r="C219" s="10">
        <v>72189911</v>
      </c>
      <c r="D219" s="2" t="s">
        <v>638</v>
      </c>
      <c r="E219" t="s">
        <v>3</v>
      </c>
      <c r="F219" t="s">
        <v>3</v>
      </c>
      <c r="G219" s="20" t="s">
        <v>796</v>
      </c>
      <c r="H219" s="15" t="s">
        <v>798</v>
      </c>
      <c r="I219" s="16" t="s">
        <v>799</v>
      </c>
      <c r="J219" s="16" t="s">
        <v>921</v>
      </c>
      <c r="K219" s="16" t="s">
        <v>906</v>
      </c>
      <c r="L219" s="16" t="s">
        <v>855</v>
      </c>
      <c r="M219" s="16" t="s">
        <v>854</v>
      </c>
      <c r="N219" s="16" t="s">
        <v>878</v>
      </c>
      <c r="O219" s="16" t="s">
        <v>804</v>
      </c>
      <c r="P219" s="16" t="s">
        <v>910</v>
      </c>
      <c r="Q219" s="15" t="s">
        <v>3</v>
      </c>
    </row>
    <row r="220" spans="1:17" ht="59.4" customHeight="1" x14ac:dyDescent="0.3">
      <c r="A220" t="s">
        <v>538</v>
      </c>
      <c r="B220" t="s">
        <v>820</v>
      </c>
      <c r="C220" s="10">
        <v>72189919</v>
      </c>
      <c r="D220" s="2" t="s">
        <v>561</v>
      </c>
      <c r="E220" t="s">
        <v>3</v>
      </c>
      <c r="F220" t="s">
        <v>3</v>
      </c>
      <c r="G220" s="20" t="s">
        <v>796</v>
      </c>
      <c r="H220" s="15" t="s">
        <v>798</v>
      </c>
      <c r="I220" s="16" t="s">
        <v>799</v>
      </c>
      <c r="J220" s="16" t="s">
        <v>921</v>
      </c>
      <c r="K220" s="16" t="s">
        <v>906</v>
      </c>
      <c r="L220" s="16" t="s">
        <v>855</v>
      </c>
      <c r="M220" s="16" t="s">
        <v>854</v>
      </c>
      <c r="N220" s="16" t="s">
        <v>878</v>
      </c>
      <c r="O220" s="16" t="s">
        <v>804</v>
      </c>
      <c r="P220" s="16" t="s">
        <v>910</v>
      </c>
      <c r="Q220" s="15" t="s">
        <v>3</v>
      </c>
    </row>
    <row r="221" spans="1:17" ht="59.4" customHeight="1" x14ac:dyDescent="0.3">
      <c r="A221" t="s">
        <v>538</v>
      </c>
      <c r="B221" t="s">
        <v>820</v>
      </c>
      <c r="C221" s="10">
        <v>72189920</v>
      </c>
      <c r="D221" s="2" t="s">
        <v>638</v>
      </c>
      <c r="E221" t="s">
        <v>3</v>
      </c>
      <c r="F221" t="s">
        <v>3</v>
      </c>
      <c r="G221" s="20" t="s">
        <v>796</v>
      </c>
      <c r="H221" s="15" t="s">
        <v>798</v>
      </c>
      <c r="I221" s="16" t="s">
        <v>799</v>
      </c>
      <c r="J221" s="16" t="s">
        <v>921</v>
      </c>
      <c r="K221" s="16" t="s">
        <v>906</v>
      </c>
      <c r="L221" s="16" t="s">
        <v>855</v>
      </c>
      <c r="M221" s="16" t="s">
        <v>854</v>
      </c>
      <c r="N221" s="16" t="s">
        <v>878</v>
      </c>
      <c r="O221" s="16" t="s">
        <v>804</v>
      </c>
      <c r="P221" s="16" t="s">
        <v>910</v>
      </c>
      <c r="Q221" s="15" t="s">
        <v>3</v>
      </c>
    </row>
    <row r="222" spans="1:17" ht="59.4" customHeight="1" x14ac:dyDescent="0.3">
      <c r="A222" t="s">
        <v>538</v>
      </c>
      <c r="B222" t="s">
        <v>820</v>
      </c>
      <c r="C222" s="10">
        <v>72189980</v>
      </c>
      <c r="D222" s="2" t="s">
        <v>561</v>
      </c>
      <c r="E222" t="s">
        <v>3</v>
      </c>
      <c r="F222" t="s">
        <v>3</v>
      </c>
      <c r="G222" s="20" t="s">
        <v>796</v>
      </c>
      <c r="H222" s="15" t="s">
        <v>798</v>
      </c>
      <c r="I222" s="16" t="s">
        <v>799</v>
      </c>
      <c r="J222" s="16" t="s">
        <v>921</v>
      </c>
      <c r="K222" s="16" t="s">
        <v>906</v>
      </c>
      <c r="L222" s="16" t="s">
        <v>855</v>
      </c>
      <c r="M222" s="16" t="s">
        <v>854</v>
      </c>
      <c r="N222" s="16" t="s">
        <v>878</v>
      </c>
      <c r="O222" s="16" t="s">
        <v>804</v>
      </c>
      <c r="P222" s="16" t="s">
        <v>910</v>
      </c>
      <c r="Q222" s="15" t="s">
        <v>3</v>
      </c>
    </row>
    <row r="223" spans="1:17" ht="59.4" customHeight="1" x14ac:dyDescent="0.3">
      <c r="A223" t="s">
        <v>538</v>
      </c>
      <c r="B223" t="s">
        <v>819</v>
      </c>
      <c r="C223" s="10">
        <v>72191100</v>
      </c>
      <c r="D223" s="2" t="s">
        <v>569</v>
      </c>
      <c r="E223" t="s">
        <v>3</v>
      </c>
      <c r="F223" t="s">
        <v>3</v>
      </c>
      <c r="G223" s="20" t="s">
        <v>796</v>
      </c>
      <c r="H223" s="15" t="s">
        <v>798</v>
      </c>
      <c r="I223" s="16" t="s">
        <v>799</v>
      </c>
      <c r="J223" s="16" t="s">
        <v>919</v>
      </c>
      <c r="K223" s="16" t="s">
        <v>819</v>
      </c>
      <c r="L223" s="16" t="s">
        <v>856</v>
      </c>
      <c r="M223" s="16" t="s">
        <v>857</v>
      </c>
      <c r="N223" s="16" t="s">
        <v>879</v>
      </c>
      <c r="O223" s="16" t="s">
        <v>804</v>
      </c>
      <c r="P223" s="16" t="s">
        <v>910</v>
      </c>
      <c r="Q223" s="15" t="s">
        <v>3</v>
      </c>
    </row>
    <row r="224" spans="1:17" ht="59.4" customHeight="1" x14ac:dyDescent="0.3">
      <c r="A224" t="s">
        <v>538</v>
      </c>
      <c r="B224" t="s">
        <v>819</v>
      </c>
      <c r="C224" s="10">
        <v>72191210</v>
      </c>
      <c r="D224" s="2" t="s">
        <v>636</v>
      </c>
      <c r="E224" t="s">
        <v>3</v>
      </c>
      <c r="F224" t="s">
        <v>3</v>
      </c>
      <c r="G224" s="20" t="s">
        <v>796</v>
      </c>
      <c r="H224" s="15" t="s">
        <v>798</v>
      </c>
      <c r="I224" s="16" t="s">
        <v>799</v>
      </c>
      <c r="J224" s="16" t="s">
        <v>919</v>
      </c>
      <c r="K224" s="16" t="s">
        <v>819</v>
      </c>
      <c r="L224" s="16" t="s">
        <v>856</v>
      </c>
      <c r="M224" s="16" t="s">
        <v>857</v>
      </c>
      <c r="N224" s="16" t="s">
        <v>879</v>
      </c>
      <c r="O224" s="16" t="s">
        <v>804</v>
      </c>
      <c r="P224" s="16" t="s">
        <v>910</v>
      </c>
      <c r="Q224" s="15" t="s">
        <v>3</v>
      </c>
    </row>
    <row r="225" spans="1:17" ht="59.4" customHeight="1" x14ac:dyDescent="0.3">
      <c r="A225" t="s">
        <v>538</v>
      </c>
      <c r="B225" t="s">
        <v>819</v>
      </c>
      <c r="C225" s="10">
        <v>72191290</v>
      </c>
      <c r="D225" s="2" t="s">
        <v>637</v>
      </c>
      <c r="E225" t="s">
        <v>3</v>
      </c>
      <c r="F225" t="s">
        <v>3</v>
      </c>
      <c r="G225" s="20" t="s">
        <v>796</v>
      </c>
      <c r="H225" s="15" t="s">
        <v>798</v>
      </c>
      <c r="I225" s="16" t="s">
        <v>799</v>
      </c>
      <c r="J225" s="16" t="s">
        <v>919</v>
      </c>
      <c r="K225" s="16" t="s">
        <v>819</v>
      </c>
      <c r="L225" s="16" t="s">
        <v>856</v>
      </c>
      <c r="M225" s="16" t="s">
        <v>857</v>
      </c>
      <c r="N225" s="16" t="s">
        <v>879</v>
      </c>
      <c r="O225" s="16" t="s">
        <v>804</v>
      </c>
      <c r="P225" s="16" t="s">
        <v>910</v>
      </c>
      <c r="Q225" s="15" t="s">
        <v>3</v>
      </c>
    </row>
    <row r="226" spans="1:17" ht="59.4" customHeight="1" x14ac:dyDescent="0.3">
      <c r="A226" t="s">
        <v>538</v>
      </c>
      <c r="B226" t="s">
        <v>819</v>
      </c>
      <c r="C226" s="10">
        <v>72191310</v>
      </c>
      <c r="D226" s="2" t="s">
        <v>636</v>
      </c>
      <c r="E226" t="s">
        <v>3</v>
      </c>
      <c r="F226" t="s">
        <v>3</v>
      </c>
      <c r="G226" s="20" t="s">
        <v>796</v>
      </c>
      <c r="H226" s="15" t="s">
        <v>798</v>
      </c>
      <c r="I226" s="16" t="s">
        <v>799</v>
      </c>
      <c r="J226" s="16" t="s">
        <v>919</v>
      </c>
      <c r="K226" s="16" t="s">
        <v>819</v>
      </c>
      <c r="L226" s="16" t="s">
        <v>856</v>
      </c>
      <c r="M226" s="16" t="s">
        <v>857</v>
      </c>
      <c r="N226" s="16" t="s">
        <v>879</v>
      </c>
      <c r="O226" s="16" t="s">
        <v>804</v>
      </c>
      <c r="P226" s="16" t="s">
        <v>910</v>
      </c>
      <c r="Q226" s="15" t="s">
        <v>3</v>
      </c>
    </row>
    <row r="227" spans="1:17" ht="59.4" customHeight="1" x14ac:dyDescent="0.3">
      <c r="A227" t="s">
        <v>538</v>
      </c>
      <c r="B227" t="s">
        <v>819</v>
      </c>
      <c r="C227" s="10">
        <v>72191390</v>
      </c>
      <c r="D227" s="2" t="s">
        <v>637</v>
      </c>
      <c r="E227" t="s">
        <v>3</v>
      </c>
      <c r="F227" t="s">
        <v>3</v>
      </c>
      <c r="G227" s="20" t="s">
        <v>796</v>
      </c>
      <c r="H227" s="15" t="s">
        <v>798</v>
      </c>
      <c r="I227" s="16" t="s">
        <v>799</v>
      </c>
      <c r="J227" s="16" t="s">
        <v>919</v>
      </c>
      <c r="K227" s="16" t="s">
        <v>819</v>
      </c>
      <c r="L227" s="16" t="s">
        <v>856</v>
      </c>
      <c r="M227" s="16" t="s">
        <v>857</v>
      </c>
      <c r="N227" s="16" t="s">
        <v>879</v>
      </c>
      <c r="O227" s="16" t="s">
        <v>804</v>
      </c>
      <c r="P227" s="16" t="s">
        <v>910</v>
      </c>
      <c r="Q227" s="15" t="s">
        <v>3</v>
      </c>
    </row>
    <row r="228" spans="1:17" ht="59.4" customHeight="1" x14ac:dyDescent="0.3">
      <c r="A228" t="s">
        <v>538</v>
      </c>
      <c r="B228" t="s">
        <v>819</v>
      </c>
      <c r="C228" s="10">
        <v>72191410</v>
      </c>
      <c r="D228" s="2" t="s">
        <v>636</v>
      </c>
      <c r="E228" t="s">
        <v>3</v>
      </c>
      <c r="F228" t="s">
        <v>3</v>
      </c>
      <c r="G228" s="20" t="s">
        <v>796</v>
      </c>
      <c r="H228" s="15" t="s">
        <v>798</v>
      </c>
      <c r="I228" s="16" t="s">
        <v>799</v>
      </c>
      <c r="J228" s="16" t="s">
        <v>919</v>
      </c>
      <c r="K228" s="16" t="s">
        <v>819</v>
      </c>
      <c r="L228" s="16" t="s">
        <v>856</v>
      </c>
      <c r="M228" s="16" t="s">
        <v>857</v>
      </c>
      <c r="N228" s="16" t="s">
        <v>879</v>
      </c>
      <c r="O228" s="16" t="s">
        <v>804</v>
      </c>
      <c r="P228" s="16" t="s">
        <v>910</v>
      </c>
      <c r="Q228" s="15" t="s">
        <v>3</v>
      </c>
    </row>
    <row r="229" spans="1:17" ht="59.4" customHeight="1" x14ac:dyDescent="0.3">
      <c r="A229" t="s">
        <v>538</v>
      </c>
      <c r="B229" t="s">
        <v>819</v>
      </c>
      <c r="C229" s="10">
        <v>72191490</v>
      </c>
      <c r="D229" s="2" t="s">
        <v>637</v>
      </c>
      <c r="E229" t="s">
        <v>3</v>
      </c>
      <c r="F229" t="s">
        <v>3</v>
      </c>
      <c r="G229" s="20" t="s">
        <v>796</v>
      </c>
      <c r="H229" s="15" t="s">
        <v>798</v>
      </c>
      <c r="I229" s="16" t="s">
        <v>799</v>
      </c>
      <c r="J229" s="16" t="s">
        <v>919</v>
      </c>
      <c r="K229" s="16" t="s">
        <v>819</v>
      </c>
      <c r="L229" s="16" t="s">
        <v>856</v>
      </c>
      <c r="M229" s="16" t="s">
        <v>857</v>
      </c>
      <c r="N229" s="16" t="s">
        <v>879</v>
      </c>
      <c r="O229" s="16" t="s">
        <v>804</v>
      </c>
      <c r="P229" s="16" t="s">
        <v>910</v>
      </c>
      <c r="Q229" s="15" t="s">
        <v>3</v>
      </c>
    </row>
    <row r="230" spans="1:17" ht="59.4" customHeight="1" x14ac:dyDescent="0.3">
      <c r="A230" t="s">
        <v>538</v>
      </c>
      <c r="B230" t="s">
        <v>819</v>
      </c>
      <c r="C230" s="10">
        <v>72192110</v>
      </c>
      <c r="D230" s="2" t="s">
        <v>636</v>
      </c>
      <c r="E230" t="s">
        <v>3</v>
      </c>
      <c r="F230" t="s">
        <v>3</v>
      </c>
      <c r="G230" s="20" t="s">
        <v>796</v>
      </c>
      <c r="H230" s="15" t="s">
        <v>798</v>
      </c>
      <c r="I230" s="16" t="s">
        <v>799</v>
      </c>
      <c r="J230" s="16" t="s">
        <v>919</v>
      </c>
      <c r="K230" s="16" t="s">
        <v>819</v>
      </c>
      <c r="L230" s="16" t="s">
        <v>856</v>
      </c>
      <c r="M230" s="16" t="s">
        <v>857</v>
      </c>
      <c r="N230" s="16" t="s">
        <v>879</v>
      </c>
      <c r="O230" s="16" t="s">
        <v>804</v>
      </c>
      <c r="P230" s="16" t="s">
        <v>910</v>
      </c>
      <c r="Q230" s="15" t="s">
        <v>3</v>
      </c>
    </row>
    <row r="231" spans="1:17" ht="59.4" customHeight="1" x14ac:dyDescent="0.3">
      <c r="A231" t="s">
        <v>538</v>
      </c>
      <c r="B231" t="s">
        <v>819</v>
      </c>
      <c r="C231" s="10">
        <v>72192190</v>
      </c>
      <c r="D231" s="2" t="s">
        <v>637</v>
      </c>
      <c r="E231" t="s">
        <v>3</v>
      </c>
      <c r="F231" t="s">
        <v>3</v>
      </c>
      <c r="G231" s="20" t="s">
        <v>796</v>
      </c>
      <c r="H231" s="15" t="s">
        <v>798</v>
      </c>
      <c r="I231" s="16" t="s">
        <v>799</v>
      </c>
      <c r="J231" s="16" t="s">
        <v>919</v>
      </c>
      <c r="K231" s="16" t="s">
        <v>819</v>
      </c>
      <c r="L231" s="16" t="s">
        <v>856</v>
      </c>
      <c r="M231" s="16" t="s">
        <v>857</v>
      </c>
      <c r="N231" s="16" t="s">
        <v>879</v>
      </c>
      <c r="O231" s="16" t="s">
        <v>804</v>
      </c>
      <c r="P231" s="16" t="s">
        <v>910</v>
      </c>
      <c r="Q231" s="15" t="s">
        <v>3</v>
      </c>
    </row>
    <row r="232" spans="1:17" ht="59.4" customHeight="1" x14ac:dyDescent="0.3">
      <c r="A232" t="s">
        <v>538</v>
      </c>
      <c r="B232" t="s">
        <v>819</v>
      </c>
      <c r="C232" s="10">
        <v>72192210</v>
      </c>
      <c r="D232" s="2" t="s">
        <v>636</v>
      </c>
      <c r="E232" t="s">
        <v>3</v>
      </c>
      <c r="F232" t="s">
        <v>3</v>
      </c>
      <c r="G232" s="20" t="s">
        <v>796</v>
      </c>
      <c r="H232" s="15" t="s">
        <v>798</v>
      </c>
      <c r="I232" s="16" t="s">
        <v>799</v>
      </c>
      <c r="J232" s="16" t="s">
        <v>919</v>
      </c>
      <c r="K232" s="16" t="s">
        <v>819</v>
      </c>
      <c r="L232" s="16" t="s">
        <v>856</v>
      </c>
      <c r="M232" s="16" t="s">
        <v>857</v>
      </c>
      <c r="N232" s="16" t="s">
        <v>879</v>
      </c>
      <c r="O232" s="16" t="s">
        <v>804</v>
      </c>
      <c r="P232" s="16" t="s">
        <v>910</v>
      </c>
      <c r="Q232" s="15" t="s">
        <v>3</v>
      </c>
    </row>
    <row r="233" spans="1:17" ht="59.4" customHeight="1" x14ac:dyDescent="0.3">
      <c r="A233" t="s">
        <v>538</v>
      </c>
      <c r="B233" t="s">
        <v>819</v>
      </c>
      <c r="C233" s="10">
        <v>72192290</v>
      </c>
      <c r="D233" s="2" t="s">
        <v>637</v>
      </c>
      <c r="E233" t="s">
        <v>3</v>
      </c>
      <c r="F233" t="s">
        <v>3</v>
      </c>
      <c r="G233" s="20" t="s">
        <v>796</v>
      </c>
      <c r="H233" s="15" t="s">
        <v>798</v>
      </c>
      <c r="I233" s="16" t="s">
        <v>799</v>
      </c>
      <c r="J233" s="16" t="s">
        <v>919</v>
      </c>
      <c r="K233" s="16" t="s">
        <v>819</v>
      </c>
      <c r="L233" s="16" t="s">
        <v>856</v>
      </c>
      <c r="M233" s="16" t="s">
        <v>857</v>
      </c>
      <c r="N233" s="16" t="s">
        <v>879</v>
      </c>
      <c r="O233" s="16" t="s">
        <v>804</v>
      </c>
      <c r="P233" s="16" t="s">
        <v>910</v>
      </c>
      <c r="Q233" s="15" t="s">
        <v>3</v>
      </c>
    </row>
    <row r="234" spans="1:17" ht="59.4" customHeight="1" x14ac:dyDescent="0.3">
      <c r="A234" t="s">
        <v>538</v>
      </c>
      <c r="B234" t="s">
        <v>819</v>
      </c>
      <c r="C234" s="10">
        <v>72192300</v>
      </c>
      <c r="D234" s="2" t="s">
        <v>567</v>
      </c>
      <c r="E234" t="s">
        <v>3</v>
      </c>
      <c r="F234" t="s">
        <v>3</v>
      </c>
      <c r="G234" s="20" t="s">
        <v>796</v>
      </c>
      <c r="H234" s="15" t="s">
        <v>798</v>
      </c>
      <c r="I234" s="16" t="s">
        <v>799</v>
      </c>
      <c r="J234" s="16" t="s">
        <v>919</v>
      </c>
      <c r="K234" s="16" t="s">
        <v>819</v>
      </c>
      <c r="L234" s="16" t="s">
        <v>856</v>
      </c>
      <c r="M234" s="16" t="s">
        <v>857</v>
      </c>
      <c r="N234" s="16" t="s">
        <v>879</v>
      </c>
      <c r="O234" s="16" t="s">
        <v>804</v>
      </c>
      <c r="P234" s="16" t="s">
        <v>910</v>
      </c>
      <c r="Q234" s="15" t="s">
        <v>3</v>
      </c>
    </row>
    <row r="235" spans="1:17" ht="59.4" customHeight="1" x14ac:dyDescent="0.3">
      <c r="A235" t="s">
        <v>538</v>
      </c>
      <c r="B235" t="s">
        <v>819</v>
      </c>
      <c r="C235" s="10">
        <v>72192400</v>
      </c>
      <c r="D235" s="2" t="s">
        <v>568</v>
      </c>
      <c r="E235" t="s">
        <v>3</v>
      </c>
      <c r="F235" t="s">
        <v>3</v>
      </c>
      <c r="G235" s="20" t="s">
        <v>796</v>
      </c>
      <c r="H235" s="15" t="s">
        <v>798</v>
      </c>
      <c r="I235" s="16" t="s">
        <v>799</v>
      </c>
      <c r="J235" s="16" t="s">
        <v>919</v>
      </c>
      <c r="K235" s="16" t="s">
        <v>819</v>
      </c>
      <c r="L235" s="16" t="s">
        <v>856</v>
      </c>
      <c r="M235" s="16" t="s">
        <v>857</v>
      </c>
      <c r="N235" s="16" t="s">
        <v>879</v>
      </c>
      <c r="O235" s="16" t="s">
        <v>804</v>
      </c>
      <c r="P235" s="16" t="s">
        <v>910</v>
      </c>
      <c r="Q235" s="15" t="s">
        <v>3</v>
      </c>
    </row>
    <row r="236" spans="1:17" ht="59.4" customHeight="1" x14ac:dyDescent="0.3">
      <c r="A236" t="s">
        <v>538</v>
      </c>
      <c r="B236" t="s">
        <v>819</v>
      </c>
      <c r="C236" s="10">
        <v>72193100</v>
      </c>
      <c r="D236" s="2" t="s">
        <v>566</v>
      </c>
      <c r="E236" t="s">
        <v>3</v>
      </c>
      <c r="F236" t="s">
        <v>3</v>
      </c>
      <c r="G236" s="20" t="s">
        <v>796</v>
      </c>
      <c r="H236" s="15" t="s">
        <v>798</v>
      </c>
      <c r="I236" s="16" t="s">
        <v>799</v>
      </c>
      <c r="J236" s="16" t="s">
        <v>919</v>
      </c>
      <c r="K236" s="16" t="s">
        <v>819</v>
      </c>
      <c r="L236" s="16" t="s">
        <v>856</v>
      </c>
      <c r="M236" s="16" t="s">
        <v>857</v>
      </c>
      <c r="N236" s="16" t="s">
        <v>879</v>
      </c>
      <c r="O236" s="16" t="s">
        <v>804</v>
      </c>
      <c r="P236" s="16" t="s">
        <v>910</v>
      </c>
      <c r="Q236" s="15" t="s">
        <v>3</v>
      </c>
    </row>
    <row r="237" spans="1:17" ht="59.4" customHeight="1" x14ac:dyDescent="0.3">
      <c r="A237" t="s">
        <v>538</v>
      </c>
      <c r="B237" t="s">
        <v>819</v>
      </c>
      <c r="C237" s="10">
        <v>72193210</v>
      </c>
      <c r="D237" s="2" t="s">
        <v>636</v>
      </c>
      <c r="E237" t="s">
        <v>3</v>
      </c>
      <c r="F237" t="s">
        <v>3</v>
      </c>
      <c r="G237" s="20" t="s">
        <v>796</v>
      </c>
      <c r="H237" s="15" t="s">
        <v>798</v>
      </c>
      <c r="I237" s="16" t="s">
        <v>799</v>
      </c>
      <c r="J237" s="16" t="s">
        <v>919</v>
      </c>
      <c r="K237" s="16" t="s">
        <v>819</v>
      </c>
      <c r="L237" s="16" t="s">
        <v>856</v>
      </c>
      <c r="M237" s="16" t="s">
        <v>857</v>
      </c>
      <c r="N237" s="16" t="s">
        <v>879</v>
      </c>
      <c r="O237" s="16" t="s">
        <v>804</v>
      </c>
      <c r="P237" s="16" t="s">
        <v>910</v>
      </c>
      <c r="Q237" s="15" t="s">
        <v>3</v>
      </c>
    </row>
    <row r="238" spans="1:17" ht="59.4" customHeight="1" x14ac:dyDescent="0.3">
      <c r="A238" t="s">
        <v>538</v>
      </c>
      <c r="B238" t="s">
        <v>819</v>
      </c>
      <c r="C238" s="10">
        <v>72193290</v>
      </c>
      <c r="D238" s="2" t="s">
        <v>637</v>
      </c>
      <c r="E238" t="s">
        <v>3</v>
      </c>
      <c r="F238" t="s">
        <v>3</v>
      </c>
      <c r="G238" s="20" t="s">
        <v>796</v>
      </c>
      <c r="H238" s="15" t="s">
        <v>798</v>
      </c>
      <c r="I238" s="16" t="s">
        <v>799</v>
      </c>
      <c r="J238" s="16" t="s">
        <v>919</v>
      </c>
      <c r="K238" s="16" t="s">
        <v>819</v>
      </c>
      <c r="L238" s="16" t="s">
        <v>856</v>
      </c>
      <c r="M238" s="16" t="s">
        <v>857</v>
      </c>
      <c r="N238" s="16" t="s">
        <v>879</v>
      </c>
      <c r="O238" s="16" t="s">
        <v>804</v>
      </c>
      <c r="P238" s="16" t="s">
        <v>910</v>
      </c>
      <c r="Q238" s="15" t="s">
        <v>3</v>
      </c>
    </row>
    <row r="239" spans="1:17" ht="59.4" customHeight="1" x14ac:dyDescent="0.3">
      <c r="A239" t="s">
        <v>538</v>
      </c>
      <c r="B239" t="s">
        <v>819</v>
      </c>
      <c r="C239" s="10">
        <v>72193310</v>
      </c>
      <c r="D239" s="2" t="s">
        <v>636</v>
      </c>
      <c r="E239" t="s">
        <v>3</v>
      </c>
      <c r="F239" t="s">
        <v>3</v>
      </c>
      <c r="G239" s="20" t="s">
        <v>796</v>
      </c>
      <c r="H239" s="15" t="s">
        <v>798</v>
      </c>
      <c r="I239" s="16" t="s">
        <v>799</v>
      </c>
      <c r="J239" s="16" t="s">
        <v>919</v>
      </c>
      <c r="K239" s="16" t="s">
        <v>819</v>
      </c>
      <c r="L239" s="16" t="s">
        <v>856</v>
      </c>
      <c r="M239" s="16" t="s">
        <v>857</v>
      </c>
      <c r="N239" s="16" t="s">
        <v>879</v>
      </c>
      <c r="O239" s="16" t="s">
        <v>804</v>
      </c>
      <c r="P239" s="16" t="s">
        <v>910</v>
      </c>
      <c r="Q239" s="15" t="s">
        <v>3</v>
      </c>
    </row>
    <row r="240" spans="1:17" ht="59.4" customHeight="1" x14ac:dyDescent="0.3">
      <c r="A240" t="s">
        <v>538</v>
      </c>
      <c r="B240" t="s">
        <v>819</v>
      </c>
      <c r="C240" s="10">
        <v>72193390</v>
      </c>
      <c r="D240" s="2" t="s">
        <v>637</v>
      </c>
      <c r="E240" t="s">
        <v>3</v>
      </c>
      <c r="F240" t="s">
        <v>3</v>
      </c>
      <c r="G240" s="20" t="s">
        <v>796</v>
      </c>
      <c r="H240" s="15" t="s">
        <v>798</v>
      </c>
      <c r="I240" s="16" t="s">
        <v>799</v>
      </c>
      <c r="J240" s="16" t="s">
        <v>919</v>
      </c>
      <c r="K240" s="16" t="s">
        <v>819</v>
      </c>
      <c r="L240" s="16" t="s">
        <v>856</v>
      </c>
      <c r="M240" s="16" t="s">
        <v>857</v>
      </c>
      <c r="N240" s="16" t="s">
        <v>879</v>
      </c>
      <c r="O240" s="16" t="s">
        <v>804</v>
      </c>
      <c r="P240" s="16" t="s">
        <v>910</v>
      </c>
      <c r="Q240" s="15" t="s">
        <v>3</v>
      </c>
    </row>
    <row r="241" spans="1:17" ht="59.4" customHeight="1" x14ac:dyDescent="0.3">
      <c r="A241" t="s">
        <v>538</v>
      </c>
      <c r="B241" t="s">
        <v>819</v>
      </c>
      <c r="C241" s="10">
        <v>72193410</v>
      </c>
      <c r="D241" s="2" t="s">
        <v>636</v>
      </c>
      <c r="E241" t="s">
        <v>3</v>
      </c>
      <c r="F241" t="s">
        <v>3</v>
      </c>
      <c r="G241" s="20" t="s">
        <v>796</v>
      </c>
      <c r="H241" s="15" t="s">
        <v>798</v>
      </c>
      <c r="I241" s="16" t="s">
        <v>799</v>
      </c>
      <c r="J241" s="16" t="s">
        <v>919</v>
      </c>
      <c r="K241" s="16" t="s">
        <v>819</v>
      </c>
      <c r="L241" s="16" t="s">
        <v>856</v>
      </c>
      <c r="M241" s="16" t="s">
        <v>857</v>
      </c>
      <c r="N241" s="16" t="s">
        <v>879</v>
      </c>
      <c r="O241" s="16" t="s">
        <v>804</v>
      </c>
      <c r="P241" s="16" t="s">
        <v>910</v>
      </c>
      <c r="Q241" s="15" t="s">
        <v>3</v>
      </c>
    </row>
    <row r="242" spans="1:17" ht="59.4" customHeight="1" x14ac:dyDescent="0.3">
      <c r="A242" t="s">
        <v>538</v>
      </c>
      <c r="B242" t="s">
        <v>819</v>
      </c>
      <c r="C242" s="10">
        <v>72193490</v>
      </c>
      <c r="D242" s="2" t="s">
        <v>637</v>
      </c>
      <c r="E242" t="s">
        <v>3</v>
      </c>
      <c r="F242" t="s">
        <v>3</v>
      </c>
      <c r="G242" s="20" t="s">
        <v>796</v>
      </c>
      <c r="H242" s="15" t="s">
        <v>798</v>
      </c>
      <c r="I242" s="16" t="s">
        <v>799</v>
      </c>
      <c r="J242" s="16" t="s">
        <v>919</v>
      </c>
      <c r="K242" s="16" t="s">
        <v>819</v>
      </c>
      <c r="L242" s="16" t="s">
        <v>856</v>
      </c>
      <c r="M242" s="16" t="s">
        <v>857</v>
      </c>
      <c r="N242" s="16" t="s">
        <v>879</v>
      </c>
      <c r="O242" s="16" t="s">
        <v>804</v>
      </c>
      <c r="P242" s="16" t="s">
        <v>910</v>
      </c>
      <c r="Q242" s="15" t="s">
        <v>3</v>
      </c>
    </row>
    <row r="243" spans="1:17" ht="59.4" customHeight="1" x14ac:dyDescent="0.3">
      <c r="A243" t="s">
        <v>538</v>
      </c>
      <c r="B243" t="s">
        <v>819</v>
      </c>
      <c r="C243" s="10">
        <v>72193510</v>
      </c>
      <c r="D243" s="2" t="s">
        <v>636</v>
      </c>
      <c r="E243" t="s">
        <v>3</v>
      </c>
      <c r="F243" t="s">
        <v>3</v>
      </c>
      <c r="G243" s="20" t="s">
        <v>796</v>
      </c>
      <c r="H243" s="15" t="s">
        <v>798</v>
      </c>
      <c r="I243" s="16" t="s">
        <v>799</v>
      </c>
      <c r="J243" s="16" t="s">
        <v>919</v>
      </c>
      <c r="K243" s="16" t="s">
        <v>819</v>
      </c>
      <c r="L243" s="16" t="s">
        <v>856</v>
      </c>
      <c r="M243" s="16" t="s">
        <v>857</v>
      </c>
      <c r="N243" s="16" t="s">
        <v>879</v>
      </c>
      <c r="O243" s="16" t="s">
        <v>804</v>
      </c>
      <c r="P243" s="16" t="s">
        <v>910</v>
      </c>
      <c r="Q243" s="15" t="s">
        <v>3</v>
      </c>
    </row>
    <row r="244" spans="1:17" ht="59.4" customHeight="1" x14ac:dyDescent="0.3">
      <c r="A244" t="s">
        <v>538</v>
      </c>
      <c r="B244" t="s">
        <v>819</v>
      </c>
      <c r="C244" s="10">
        <v>72193590</v>
      </c>
      <c r="D244" s="2" t="s">
        <v>637</v>
      </c>
      <c r="E244" t="s">
        <v>3</v>
      </c>
      <c r="F244" t="s">
        <v>3</v>
      </c>
      <c r="G244" s="20" t="s">
        <v>796</v>
      </c>
      <c r="H244" s="15" t="s">
        <v>798</v>
      </c>
      <c r="I244" s="16" t="s">
        <v>799</v>
      </c>
      <c r="J244" s="16" t="s">
        <v>919</v>
      </c>
      <c r="K244" s="16" t="s">
        <v>819</v>
      </c>
      <c r="L244" s="16" t="s">
        <v>856</v>
      </c>
      <c r="M244" s="16" t="s">
        <v>857</v>
      </c>
      <c r="N244" s="16" t="s">
        <v>879</v>
      </c>
      <c r="O244" s="16" t="s">
        <v>804</v>
      </c>
      <c r="P244" s="16" t="s">
        <v>910</v>
      </c>
      <c r="Q244" s="15" t="s">
        <v>3</v>
      </c>
    </row>
    <row r="245" spans="1:17" ht="59.4" customHeight="1" x14ac:dyDescent="0.3">
      <c r="A245" t="s">
        <v>538</v>
      </c>
      <c r="B245" t="s">
        <v>819</v>
      </c>
      <c r="C245" s="10">
        <v>72199020</v>
      </c>
      <c r="D245" s="2" t="s">
        <v>577</v>
      </c>
      <c r="E245" t="s">
        <v>3</v>
      </c>
      <c r="F245" t="s">
        <v>3</v>
      </c>
      <c r="G245" s="20" t="s">
        <v>796</v>
      </c>
      <c r="H245" s="15" t="s">
        <v>798</v>
      </c>
      <c r="I245" s="16" t="s">
        <v>799</v>
      </c>
      <c r="J245" s="16" t="s">
        <v>919</v>
      </c>
      <c r="K245" s="16" t="s">
        <v>819</v>
      </c>
      <c r="L245" s="16" t="s">
        <v>856</v>
      </c>
      <c r="M245" s="16" t="s">
        <v>857</v>
      </c>
      <c r="N245" s="16" t="s">
        <v>879</v>
      </c>
      <c r="O245" s="16" t="s">
        <v>804</v>
      </c>
      <c r="P245" s="16" t="s">
        <v>910</v>
      </c>
      <c r="Q245" s="15" t="s">
        <v>3</v>
      </c>
    </row>
    <row r="246" spans="1:17" ht="59.4" customHeight="1" x14ac:dyDescent="0.3">
      <c r="A246" t="s">
        <v>538</v>
      </c>
      <c r="B246" t="s">
        <v>819</v>
      </c>
      <c r="C246" s="10">
        <v>72199080</v>
      </c>
      <c r="D246" s="2" t="s">
        <v>524</v>
      </c>
      <c r="E246" t="s">
        <v>3</v>
      </c>
      <c r="F246" t="s">
        <v>3</v>
      </c>
      <c r="G246" s="20" t="s">
        <v>796</v>
      </c>
      <c r="H246" s="15" t="s">
        <v>798</v>
      </c>
      <c r="I246" s="16" t="s">
        <v>799</v>
      </c>
      <c r="J246" s="16" t="s">
        <v>919</v>
      </c>
      <c r="K246" s="16" t="s">
        <v>819</v>
      </c>
      <c r="L246" s="16" t="s">
        <v>856</v>
      </c>
      <c r="M246" s="16" t="s">
        <v>857</v>
      </c>
      <c r="N246" s="16" t="s">
        <v>879</v>
      </c>
      <c r="O246" s="16" t="s">
        <v>804</v>
      </c>
      <c r="P246" s="16" t="s">
        <v>910</v>
      </c>
      <c r="Q246" s="15" t="s">
        <v>3</v>
      </c>
    </row>
    <row r="247" spans="1:17" ht="59.4" customHeight="1" x14ac:dyDescent="0.3">
      <c r="A247" t="s">
        <v>538</v>
      </c>
      <c r="B247" t="s">
        <v>819</v>
      </c>
      <c r="C247" s="10">
        <v>72201100</v>
      </c>
      <c r="D247" s="2" t="s">
        <v>566</v>
      </c>
      <c r="E247" t="s">
        <v>3</v>
      </c>
      <c r="F247" t="s">
        <v>3</v>
      </c>
      <c r="G247" s="20" t="s">
        <v>796</v>
      </c>
      <c r="H247" s="15" t="s">
        <v>798</v>
      </c>
      <c r="I247" s="16" t="s">
        <v>799</v>
      </c>
      <c r="J247" s="16" t="s">
        <v>919</v>
      </c>
      <c r="K247" s="16" t="s">
        <v>819</v>
      </c>
      <c r="L247" s="16" t="s">
        <v>856</v>
      </c>
      <c r="M247" s="16" t="s">
        <v>857</v>
      </c>
      <c r="N247" s="16" t="s">
        <v>879</v>
      </c>
      <c r="O247" s="16" t="s">
        <v>804</v>
      </c>
      <c r="P247" s="16" t="s">
        <v>910</v>
      </c>
      <c r="Q247" s="15" t="s">
        <v>3</v>
      </c>
    </row>
    <row r="248" spans="1:17" ht="59.4" customHeight="1" x14ac:dyDescent="0.3">
      <c r="A248" t="s">
        <v>538</v>
      </c>
      <c r="B248" t="s">
        <v>819</v>
      </c>
      <c r="C248" s="10">
        <v>72201200</v>
      </c>
      <c r="D248" s="2" t="s">
        <v>639</v>
      </c>
      <c r="E248" t="s">
        <v>3</v>
      </c>
      <c r="F248" t="s">
        <v>3</v>
      </c>
      <c r="G248" s="20" t="s">
        <v>796</v>
      </c>
      <c r="H248" s="15" t="s">
        <v>798</v>
      </c>
      <c r="I248" s="16" t="s">
        <v>799</v>
      </c>
      <c r="J248" s="16" t="s">
        <v>919</v>
      </c>
      <c r="K248" s="16" t="s">
        <v>819</v>
      </c>
      <c r="L248" s="16" t="s">
        <v>856</v>
      </c>
      <c r="M248" s="16" t="s">
        <v>857</v>
      </c>
      <c r="N248" s="16" t="s">
        <v>879</v>
      </c>
      <c r="O248" s="16" t="s">
        <v>804</v>
      </c>
      <c r="P248" s="16" t="s">
        <v>910</v>
      </c>
      <c r="Q248" s="15" t="s">
        <v>3</v>
      </c>
    </row>
    <row r="249" spans="1:17" ht="59.4" customHeight="1" x14ac:dyDescent="0.3">
      <c r="A249" t="s">
        <v>538</v>
      </c>
      <c r="B249" t="s">
        <v>819</v>
      </c>
      <c r="C249" s="10">
        <v>72202021</v>
      </c>
      <c r="D249" s="2" t="s">
        <v>640</v>
      </c>
      <c r="E249" t="s">
        <v>3</v>
      </c>
      <c r="F249" t="s">
        <v>3</v>
      </c>
      <c r="G249" s="20" t="s">
        <v>796</v>
      </c>
      <c r="H249" s="15" t="s">
        <v>798</v>
      </c>
      <c r="I249" s="16" t="s">
        <v>799</v>
      </c>
      <c r="J249" s="16" t="s">
        <v>919</v>
      </c>
      <c r="K249" s="16" t="s">
        <v>819</v>
      </c>
      <c r="L249" s="16" t="s">
        <v>856</v>
      </c>
      <c r="M249" s="16" t="s">
        <v>857</v>
      </c>
      <c r="N249" s="16" t="s">
        <v>879</v>
      </c>
      <c r="O249" s="16" t="s">
        <v>804</v>
      </c>
      <c r="P249" s="16" t="s">
        <v>910</v>
      </c>
      <c r="Q249" s="15" t="s">
        <v>3</v>
      </c>
    </row>
    <row r="250" spans="1:17" ht="59.4" customHeight="1" x14ac:dyDescent="0.3">
      <c r="A250" t="s">
        <v>538</v>
      </c>
      <c r="B250" t="s">
        <v>819</v>
      </c>
      <c r="C250" s="10">
        <v>72202029</v>
      </c>
      <c r="D250" s="2" t="s">
        <v>641</v>
      </c>
      <c r="E250" t="s">
        <v>3</v>
      </c>
      <c r="F250" t="s">
        <v>3</v>
      </c>
      <c r="G250" s="20" t="s">
        <v>796</v>
      </c>
      <c r="H250" s="15" t="s">
        <v>798</v>
      </c>
      <c r="I250" s="16" t="s">
        <v>799</v>
      </c>
      <c r="J250" s="16" t="s">
        <v>919</v>
      </c>
      <c r="K250" s="16" t="s">
        <v>819</v>
      </c>
      <c r="L250" s="16" t="s">
        <v>856</v>
      </c>
      <c r="M250" s="16" t="s">
        <v>857</v>
      </c>
      <c r="N250" s="16" t="s">
        <v>879</v>
      </c>
      <c r="O250" s="16" t="s">
        <v>804</v>
      </c>
      <c r="P250" s="16" t="s">
        <v>910</v>
      </c>
      <c r="Q250" s="15" t="s">
        <v>3</v>
      </c>
    </row>
    <row r="251" spans="1:17" ht="59.4" customHeight="1" x14ac:dyDescent="0.3">
      <c r="A251" t="s">
        <v>538</v>
      </c>
      <c r="B251" t="s">
        <v>819</v>
      </c>
      <c r="C251" s="10">
        <v>72202041</v>
      </c>
      <c r="D251" s="2" t="s">
        <v>640</v>
      </c>
      <c r="E251" t="s">
        <v>3</v>
      </c>
      <c r="F251" t="s">
        <v>3</v>
      </c>
      <c r="G251" s="20" t="s">
        <v>796</v>
      </c>
      <c r="H251" s="15" t="s">
        <v>798</v>
      </c>
      <c r="I251" s="16" t="s">
        <v>799</v>
      </c>
      <c r="J251" s="16" t="s">
        <v>919</v>
      </c>
      <c r="K251" s="16" t="s">
        <v>819</v>
      </c>
      <c r="L251" s="16" t="s">
        <v>856</v>
      </c>
      <c r="M251" s="16" t="s">
        <v>857</v>
      </c>
      <c r="N251" s="16" t="s">
        <v>879</v>
      </c>
      <c r="O251" s="16" t="s">
        <v>804</v>
      </c>
      <c r="P251" s="16" t="s">
        <v>910</v>
      </c>
      <c r="Q251" s="15" t="s">
        <v>3</v>
      </c>
    </row>
    <row r="252" spans="1:17" ht="59.4" customHeight="1" x14ac:dyDescent="0.3">
      <c r="A252" t="s">
        <v>538</v>
      </c>
      <c r="B252" t="s">
        <v>819</v>
      </c>
      <c r="C252" s="10">
        <v>72202049</v>
      </c>
      <c r="D252" s="2" t="s">
        <v>641</v>
      </c>
      <c r="E252" t="s">
        <v>3</v>
      </c>
      <c r="F252" t="s">
        <v>3</v>
      </c>
      <c r="G252" s="20" t="s">
        <v>796</v>
      </c>
      <c r="H252" s="15" t="s">
        <v>798</v>
      </c>
      <c r="I252" s="16" t="s">
        <v>799</v>
      </c>
      <c r="J252" s="16" t="s">
        <v>919</v>
      </c>
      <c r="K252" s="16" t="s">
        <v>819</v>
      </c>
      <c r="L252" s="16" t="s">
        <v>856</v>
      </c>
      <c r="M252" s="16" t="s">
        <v>857</v>
      </c>
      <c r="N252" s="16" t="s">
        <v>879</v>
      </c>
      <c r="O252" s="16" t="s">
        <v>804</v>
      </c>
      <c r="P252" s="16" t="s">
        <v>910</v>
      </c>
      <c r="Q252" s="15" t="s">
        <v>3</v>
      </c>
    </row>
    <row r="253" spans="1:17" ht="59.4" customHeight="1" x14ac:dyDescent="0.3">
      <c r="A253" t="s">
        <v>538</v>
      </c>
      <c r="B253" t="s">
        <v>819</v>
      </c>
      <c r="C253" s="10">
        <v>72202081</v>
      </c>
      <c r="D253" s="2" t="s">
        <v>640</v>
      </c>
      <c r="E253" t="s">
        <v>3</v>
      </c>
      <c r="F253" t="s">
        <v>3</v>
      </c>
      <c r="G253" s="20" t="s">
        <v>796</v>
      </c>
      <c r="H253" s="15" t="s">
        <v>798</v>
      </c>
      <c r="I253" s="16" t="s">
        <v>799</v>
      </c>
      <c r="J253" s="16" t="s">
        <v>919</v>
      </c>
      <c r="K253" s="16" t="s">
        <v>819</v>
      </c>
      <c r="L253" s="16" t="s">
        <v>856</v>
      </c>
      <c r="M253" s="16" t="s">
        <v>857</v>
      </c>
      <c r="N253" s="16" t="s">
        <v>879</v>
      </c>
      <c r="O253" s="16" t="s">
        <v>804</v>
      </c>
      <c r="P253" s="16" t="s">
        <v>910</v>
      </c>
      <c r="Q253" s="15" t="s">
        <v>3</v>
      </c>
    </row>
    <row r="254" spans="1:17" ht="59.4" customHeight="1" x14ac:dyDescent="0.3">
      <c r="A254" t="s">
        <v>538</v>
      </c>
      <c r="B254" t="s">
        <v>819</v>
      </c>
      <c r="C254" s="10">
        <v>72202089</v>
      </c>
      <c r="D254" s="2" t="s">
        <v>641</v>
      </c>
      <c r="E254" t="s">
        <v>3</v>
      </c>
      <c r="F254" t="s">
        <v>3</v>
      </c>
      <c r="G254" s="20" t="s">
        <v>796</v>
      </c>
      <c r="H254" s="15" t="s">
        <v>798</v>
      </c>
      <c r="I254" s="16" t="s">
        <v>799</v>
      </c>
      <c r="J254" s="16" t="s">
        <v>919</v>
      </c>
      <c r="K254" s="16" t="s">
        <v>819</v>
      </c>
      <c r="L254" s="16" t="s">
        <v>856</v>
      </c>
      <c r="M254" s="16" t="s">
        <v>857</v>
      </c>
      <c r="N254" s="16" t="s">
        <v>879</v>
      </c>
      <c r="O254" s="16" t="s">
        <v>804</v>
      </c>
      <c r="P254" s="16" t="s">
        <v>910</v>
      </c>
      <c r="Q254" s="15" t="s">
        <v>3</v>
      </c>
    </row>
    <row r="255" spans="1:17" ht="59.4" customHeight="1" x14ac:dyDescent="0.3">
      <c r="A255" t="s">
        <v>538</v>
      </c>
      <c r="B255" t="s">
        <v>819</v>
      </c>
      <c r="C255" s="10">
        <v>72209020</v>
      </c>
      <c r="D255" s="2" t="s">
        <v>577</v>
      </c>
      <c r="E255" t="s">
        <v>3</v>
      </c>
      <c r="F255" t="s">
        <v>3</v>
      </c>
      <c r="G255" s="20" t="s">
        <v>796</v>
      </c>
      <c r="H255" s="15" t="s">
        <v>798</v>
      </c>
      <c r="I255" s="16" t="s">
        <v>799</v>
      </c>
      <c r="J255" s="16" t="s">
        <v>919</v>
      </c>
      <c r="K255" s="16" t="s">
        <v>819</v>
      </c>
      <c r="L255" s="16" t="s">
        <v>856</v>
      </c>
      <c r="M255" s="16" t="s">
        <v>857</v>
      </c>
      <c r="N255" s="16" t="s">
        <v>879</v>
      </c>
      <c r="O255" s="16" t="s">
        <v>804</v>
      </c>
      <c r="P255" s="16" t="s">
        <v>910</v>
      </c>
      <c r="Q255" s="15" t="s">
        <v>3</v>
      </c>
    </row>
    <row r="256" spans="1:17" ht="59.4" customHeight="1" x14ac:dyDescent="0.3">
      <c r="A256" t="s">
        <v>538</v>
      </c>
      <c r="B256" t="s">
        <v>819</v>
      </c>
      <c r="C256" s="10">
        <v>72209080</v>
      </c>
      <c r="D256" s="2" t="s">
        <v>524</v>
      </c>
      <c r="E256" t="s">
        <v>3</v>
      </c>
      <c r="F256" t="s">
        <v>3</v>
      </c>
      <c r="G256" s="20" t="s">
        <v>796</v>
      </c>
      <c r="H256" s="15" t="s">
        <v>798</v>
      </c>
      <c r="I256" s="16" t="s">
        <v>799</v>
      </c>
      <c r="J256" s="16" t="s">
        <v>919</v>
      </c>
      <c r="K256" s="16" t="s">
        <v>819</v>
      </c>
      <c r="L256" s="16" t="s">
        <v>856</v>
      </c>
      <c r="M256" s="16" t="s">
        <v>857</v>
      </c>
      <c r="N256" s="16" t="s">
        <v>879</v>
      </c>
      <c r="O256" s="16" t="s">
        <v>804</v>
      </c>
      <c r="P256" s="16" t="s">
        <v>910</v>
      </c>
      <c r="Q256" s="15" t="s">
        <v>3</v>
      </c>
    </row>
    <row r="257" spans="1:17" ht="59.4" customHeight="1" x14ac:dyDescent="0.3">
      <c r="A257" t="s">
        <v>538</v>
      </c>
      <c r="B257" t="s">
        <v>819</v>
      </c>
      <c r="C257" s="10">
        <v>72210010</v>
      </c>
      <c r="D257" s="2" t="s">
        <v>636</v>
      </c>
      <c r="E257" t="s">
        <v>3</v>
      </c>
      <c r="F257" t="s">
        <v>3</v>
      </c>
      <c r="G257" s="20" t="s">
        <v>796</v>
      </c>
      <c r="H257" s="15" t="s">
        <v>798</v>
      </c>
      <c r="I257" s="16" t="s">
        <v>799</v>
      </c>
      <c r="J257" s="16" t="s">
        <v>919</v>
      </c>
      <c r="K257" s="16" t="s">
        <v>819</v>
      </c>
      <c r="L257" s="16" t="s">
        <v>856</v>
      </c>
      <c r="M257" s="16" t="s">
        <v>857</v>
      </c>
      <c r="N257" s="16" t="s">
        <v>879</v>
      </c>
      <c r="O257" s="16" t="s">
        <v>804</v>
      </c>
      <c r="P257" s="16" t="s">
        <v>910</v>
      </c>
      <c r="Q257" s="15" t="s">
        <v>3</v>
      </c>
    </row>
    <row r="258" spans="1:17" ht="59.4" customHeight="1" x14ac:dyDescent="0.3">
      <c r="A258" t="s">
        <v>538</v>
      </c>
      <c r="B258" t="s">
        <v>819</v>
      </c>
      <c r="C258" s="10">
        <v>72210090</v>
      </c>
      <c r="D258" s="2" t="s">
        <v>637</v>
      </c>
      <c r="E258" t="s">
        <v>3</v>
      </c>
      <c r="F258" t="s">
        <v>3</v>
      </c>
      <c r="G258" s="20" t="s">
        <v>796</v>
      </c>
      <c r="H258" s="15" t="s">
        <v>798</v>
      </c>
      <c r="I258" s="16" t="s">
        <v>799</v>
      </c>
      <c r="J258" s="16" t="s">
        <v>919</v>
      </c>
      <c r="K258" s="16" t="s">
        <v>819</v>
      </c>
      <c r="L258" s="16" t="s">
        <v>856</v>
      </c>
      <c r="M258" s="16" t="s">
        <v>857</v>
      </c>
      <c r="N258" s="16" t="s">
        <v>879</v>
      </c>
      <c r="O258" s="16" t="s">
        <v>804</v>
      </c>
      <c r="P258" s="16" t="s">
        <v>910</v>
      </c>
      <c r="Q258" s="15" t="s">
        <v>3</v>
      </c>
    </row>
    <row r="259" spans="1:17" ht="59.4" customHeight="1" x14ac:dyDescent="0.3">
      <c r="A259" t="s">
        <v>538</v>
      </c>
      <c r="B259" t="s">
        <v>819</v>
      </c>
      <c r="C259" s="10">
        <v>72221111</v>
      </c>
      <c r="D259" s="2" t="s">
        <v>640</v>
      </c>
      <c r="E259" t="s">
        <v>3</v>
      </c>
      <c r="F259" t="s">
        <v>3</v>
      </c>
      <c r="G259" s="20" t="s">
        <v>796</v>
      </c>
      <c r="H259" s="15" t="s">
        <v>798</v>
      </c>
      <c r="I259" s="16" t="s">
        <v>799</v>
      </c>
      <c r="J259" s="16" t="s">
        <v>919</v>
      </c>
      <c r="K259" s="16" t="s">
        <v>819</v>
      </c>
      <c r="L259" s="16" t="s">
        <v>856</v>
      </c>
      <c r="M259" s="16" t="s">
        <v>857</v>
      </c>
      <c r="N259" s="16" t="s">
        <v>879</v>
      </c>
      <c r="O259" s="16" t="s">
        <v>804</v>
      </c>
      <c r="P259" s="16" t="s">
        <v>910</v>
      </c>
      <c r="Q259" s="15" t="s">
        <v>3</v>
      </c>
    </row>
    <row r="260" spans="1:17" ht="59.4" customHeight="1" x14ac:dyDescent="0.3">
      <c r="A260" t="s">
        <v>538</v>
      </c>
      <c r="B260" t="s">
        <v>819</v>
      </c>
      <c r="C260" s="10">
        <v>72221119</v>
      </c>
      <c r="D260" s="2" t="s">
        <v>641</v>
      </c>
      <c r="E260" t="s">
        <v>3</v>
      </c>
      <c r="F260" t="s">
        <v>3</v>
      </c>
      <c r="G260" s="20" t="s">
        <v>796</v>
      </c>
      <c r="H260" s="15" t="s">
        <v>798</v>
      </c>
      <c r="I260" s="16" t="s">
        <v>799</v>
      </c>
      <c r="J260" s="16" t="s">
        <v>919</v>
      </c>
      <c r="K260" s="16" t="s">
        <v>819</v>
      </c>
      <c r="L260" s="16" t="s">
        <v>856</v>
      </c>
      <c r="M260" s="16" t="s">
        <v>857</v>
      </c>
      <c r="N260" s="16" t="s">
        <v>879</v>
      </c>
      <c r="O260" s="16" t="s">
        <v>804</v>
      </c>
      <c r="P260" s="16" t="s">
        <v>910</v>
      </c>
      <c r="Q260" s="15" t="s">
        <v>3</v>
      </c>
    </row>
    <row r="261" spans="1:17" ht="59.4" customHeight="1" x14ac:dyDescent="0.3">
      <c r="A261" t="s">
        <v>538</v>
      </c>
      <c r="B261" t="s">
        <v>819</v>
      </c>
      <c r="C261" s="10">
        <v>72221181</v>
      </c>
      <c r="D261" s="2" t="s">
        <v>640</v>
      </c>
      <c r="E261" t="s">
        <v>3</v>
      </c>
      <c r="F261" t="s">
        <v>3</v>
      </c>
      <c r="G261" s="20" t="s">
        <v>796</v>
      </c>
      <c r="H261" s="15" t="s">
        <v>798</v>
      </c>
      <c r="I261" s="16" t="s">
        <v>799</v>
      </c>
      <c r="J261" s="16" t="s">
        <v>919</v>
      </c>
      <c r="K261" s="16" t="s">
        <v>819</v>
      </c>
      <c r="L261" s="16" t="s">
        <v>856</v>
      </c>
      <c r="M261" s="16" t="s">
        <v>857</v>
      </c>
      <c r="N261" s="16" t="s">
        <v>879</v>
      </c>
      <c r="O261" s="16" t="s">
        <v>804</v>
      </c>
      <c r="P261" s="16" t="s">
        <v>910</v>
      </c>
      <c r="Q261" s="15" t="s">
        <v>3</v>
      </c>
    </row>
    <row r="262" spans="1:17" ht="59.4" customHeight="1" x14ac:dyDescent="0.3">
      <c r="A262" t="s">
        <v>538</v>
      </c>
      <c r="B262" t="s">
        <v>819</v>
      </c>
      <c r="C262" s="10">
        <v>72221189</v>
      </c>
      <c r="D262" s="2" t="s">
        <v>641</v>
      </c>
      <c r="E262" t="s">
        <v>3</v>
      </c>
      <c r="F262" t="s">
        <v>3</v>
      </c>
      <c r="G262" s="20" t="s">
        <v>796</v>
      </c>
      <c r="H262" s="15" t="s">
        <v>798</v>
      </c>
      <c r="I262" s="16" t="s">
        <v>799</v>
      </c>
      <c r="J262" s="16" t="s">
        <v>919</v>
      </c>
      <c r="K262" s="16" t="s">
        <v>819</v>
      </c>
      <c r="L262" s="16" t="s">
        <v>856</v>
      </c>
      <c r="M262" s="16" t="s">
        <v>857</v>
      </c>
      <c r="N262" s="16" t="s">
        <v>879</v>
      </c>
      <c r="O262" s="16" t="s">
        <v>804</v>
      </c>
      <c r="P262" s="16" t="s">
        <v>910</v>
      </c>
      <c r="Q262" s="15" t="s">
        <v>3</v>
      </c>
    </row>
    <row r="263" spans="1:17" ht="59.4" customHeight="1" x14ac:dyDescent="0.3">
      <c r="A263" t="s">
        <v>538</v>
      </c>
      <c r="B263" t="s">
        <v>819</v>
      </c>
      <c r="C263" s="10">
        <v>72221910</v>
      </c>
      <c r="D263" s="2" t="s">
        <v>636</v>
      </c>
      <c r="E263" t="s">
        <v>3</v>
      </c>
      <c r="F263" t="s">
        <v>3</v>
      </c>
      <c r="G263" s="20" t="s">
        <v>796</v>
      </c>
      <c r="H263" s="15" t="s">
        <v>798</v>
      </c>
      <c r="I263" s="16" t="s">
        <v>799</v>
      </c>
      <c r="J263" s="16" t="s">
        <v>919</v>
      </c>
      <c r="K263" s="16" t="s">
        <v>819</v>
      </c>
      <c r="L263" s="16" t="s">
        <v>856</v>
      </c>
      <c r="M263" s="16" t="s">
        <v>857</v>
      </c>
      <c r="N263" s="16" t="s">
        <v>879</v>
      </c>
      <c r="O263" s="16" t="s">
        <v>804</v>
      </c>
      <c r="P263" s="16" t="s">
        <v>910</v>
      </c>
      <c r="Q263" s="15" t="s">
        <v>3</v>
      </c>
    </row>
    <row r="264" spans="1:17" ht="59.4" customHeight="1" x14ac:dyDescent="0.3">
      <c r="A264" t="s">
        <v>538</v>
      </c>
      <c r="B264" t="s">
        <v>819</v>
      </c>
      <c r="C264" s="10">
        <v>72221990</v>
      </c>
      <c r="D264" s="2" t="s">
        <v>637</v>
      </c>
      <c r="E264" t="s">
        <v>3</v>
      </c>
      <c r="F264" t="s">
        <v>3</v>
      </c>
      <c r="G264" s="20" t="s">
        <v>796</v>
      </c>
      <c r="H264" s="15" t="s">
        <v>798</v>
      </c>
      <c r="I264" s="16" t="s">
        <v>799</v>
      </c>
      <c r="J264" s="16" t="s">
        <v>919</v>
      </c>
      <c r="K264" s="16" t="s">
        <v>819</v>
      </c>
      <c r="L264" s="16" t="s">
        <v>856</v>
      </c>
      <c r="M264" s="16" t="s">
        <v>857</v>
      </c>
      <c r="N264" s="16" t="s">
        <v>879</v>
      </c>
      <c r="O264" s="16" t="s">
        <v>804</v>
      </c>
      <c r="P264" s="16" t="s">
        <v>910</v>
      </c>
      <c r="Q264" s="15" t="s">
        <v>3</v>
      </c>
    </row>
    <row r="265" spans="1:17" ht="59.4" customHeight="1" x14ac:dyDescent="0.3">
      <c r="A265" t="s">
        <v>538</v>
      </c>
      <c r="B265" t="s">
        <v>819</v>
      </c>
      <c r="C265" s="10">
        <v>72222011</v>
      </c>
      <c r="D265" s="2" t="s">
        <v>640</v>
      </c>
      <c r="E265" t="s">
        <v>3</v>
      </c>
      <c r="F265" t="s">
        <v>3</v>
      </c>
      <c r="G265" s="20" t="s">
        <v>796</v>
      </c>
      <c r="H265" s="15" t="s">
        <v>798</v>
      </c>
      <c r="I265" s="16" t="s">
        <v>799</v>
      </c>
      <c r="J265" s="16" t="s">
        <v>919</v>
      </c>
      <c r="K265" s="16" t="s">
        <v>819</v>
      </c>
      <c r="L265" s="16" t="s">
        <v>856</v>
      </c>
      <c r="M265" s="16" t="s">
        <v>857</v>
      </c>
      <c r="N265" s="16" t="s">
        <v>879</v>
      </c>
      <c r="O265" s="16" t="s">
        <v>804</v>
      </c>
      <c r="P265" s="16" t="s">
        <v>910</v>
      </c>
      <c r="Q265" s="15" t="s">
        <v>3</v>
      </c>
    </row>
    <row r="266" spans="1:17" ht="59.4" customHeight="1" x14ac:dyDescent="0.3">
      <c r="A266" t="s">
        <v>538</v>
      </c>
      <c r="B266" t="s">
        <v>819</v>
      </c>
      <c r="C266" s="10">
        <v>72222019</v>
      </c>
      <c r="D266" s="2" t="s">
        <v>641</v>
      </c>
      <c r="E266" t="s">
        <v>3</v>
      </c>
      <c r="F266" t="s">
        <v>3</v>
      </c>
      <c r="G266" s="20" t="s">
        <v>796</v>
      </c>
      <c r="H266" s="15" t="s">
        <v>798</v>
      </c>
      <c r="I266" s="16" t="s">
        <v>799</v>
      </c>
      <c r="J266" s="16" t="s">
        <v>919</v>
      </c>
      <c r="K266" s="16" t="s">
        <v>819</v>
      </c>
      <c r="L266" s="16" t="s">
        <v>856</v>
      </c>
      <c r="M266" s="16" t="s">
        <v>857</v>
      </c>
      <c r="N266" s="16" t="s">
        <v>879</v>
      </c>
      <c r="O266" s="16" t="s">
        <v>804</v>
      </c>
      <c r="P266" s="16" t="s">
        <v>910</v>
      </c>
      <c r="Q266" s="15" t="s">
        <v>3</v>
      </c>
    </row>
    <row r="267" spans="1:17" ht="59.4" customHeight="1" x14ac:dyDescent="0.3">
      <c r="A267" t="s">
        <v>538</v>
      </c>
      <c r="B267" t="s">
        <v>819</v>
      </c>
      <c r="C267" s="10">
        <v>72222021</v>
      </c>
      <c r="D267" s="2" t="s">
        <v>640</v>
      </c>
      <c r="E267" t="s">
        <v>3</v>
      </c>
      <c r="F267" t="s">
        <v>3</v>
      </c>
      <c r="G267" s="20" t="s">
        <v>796</v>
      </c>
      <c r="H267" s="15" t="s">
        <v>798</v>
      </c>
      <c r="I267" s="16" t="s">
        <v>799</v>
      </c>
      <c r="J267" s="16" t="s">
        <v>919</v>
      </c>
      <c r="K267" s="16" t="s">
        <v>819</v>
      </c>
      <c r="L267" s="16" t="s">
        <v>856</v>
      </c>
      <c r="M267" s="16" t="s">
        <v>857</v>
      </c>
      <c r="N267" s="16" t="s">
        <v>879</v>
      </c>
      <c r="O267" s="16" t="s">
        <v>804</v>
      </c>
      <c r="P267" s="16" t="s">
        <v>910</v>
      </c>
      <c r="Q267" s="15" t="s">
        <v>3</v>
      </c>
    </row>
    <row r="268" spans="1:17" ht="59.4" customHeight="1" x14ac:dyDescent="0.3">
      <c r="A268" t="s">
        <v>538</v>
      </c>
      <c r="B268" t="s">
        <v>819</v>
      </c>
      <c r="C268" s="10">
        <v>72222029</v>
      </c>
      <c r="D268" s="2" t="s">
        <v>641</v>
      </c>
      <c r="E268" t="s">
        <v>3</v>
      </c>
      <c r="F268" t="s">
        <v>3</v>
      </c>
      <c r="G268" s="20" t="s">
        <v>796</v>
      </c>
      <c r="H268" s="15" t="s">
        <v>798</v>
      </c>
      <c r="I268" s="16" t="s">
        <v>799</v>
      </c>
      <c r="J268" s="16" t="s">
        <v>919</v>
      </c>
      <c r="K268" s="16" t="s">
        <v>819</v>
      </c>
      <c r="L268" s="16" t="s">
        <v>856</v>
      </c>
      <c r="M268" s="16" t="s">
        <v>857</v>
      </c>
      <c r="N268" s="16" t="s">
        <v>879</v>
      </c>
      <c r="O268" s="16" t="s">
        <v>804</v>
      </c>
      <c r="P268" s="16" t="s">
        <v>910</v>
      </c>
      <c r="Q268" s="15" t="s">
        <v>3</v>
      </c>
    </row>
    <row r="269" spans="1:17" ht="59.4" customHeight="1" x14ac:dyDescent="0.3">
      <c r="A269" t="s">
        <v>538</v>
      </c>
      <c r="B269" t="s">
        <v>819</v>
      </c>
      <c r="C269" s="10">
        <v>72222031</v>
      </c>
      <c r="D269" s="2" t="s">
        <v>640</v>
      </c>
      <c r="E269" t="s">
        <v>3</v>
      </c>
      <c r="F269" t="s">
        <v>3</v>
      </c>
      <c r="G269" s="20" t="s">
        <v>796</v>
      </c>
      <c r="H269" s="15" t="s">
        <v>798</v>
      </c>
      <c r="I269" s="16" t="s">
        <v>799</v>
      </c>
      <c r="J269" s="16" t="s">
        <v>919</v>
      </c>
      <c r="K269" s="16" t="s">
        <v>819</v>
      </c>
      <c r="L269" s="16" t="s">
        <v>856</v>
      </c>
      <c r="M269" s="16" t="s">
        <v>857</v>
      </c>
      <c r="N269" s="16" t="s">
        <v>879</v>
      </c>
      <c r="O269" s="16" t="s">
        <v>804</v>
      </c>
      <c r="P269" s="16" t="s">
        <v>910</v>
      </c>
      <c r="Q269" s="15" t="s">
        <v>3</v>
      </c>
    </row>
    <row r="270" spans="1:17" ht="59.4" customHeight="1" x14ac:dyDescent="0.3">
      <c r="A270" t="s">
        <v>538</v>
      </c>
      <c r="B270" t="s">
        <v>819</v>
      </c>
      <c r="C270" s="10">
        <v>72222039</v>
      </c>
      <c r="D270" s="2" t="s">
        <v>641</v>
      </c>
      <c r="E270" t="s">
        <v>3</v>
      </c>
      <c r="F270" t="s">
        <v>3</v>
      </c>
      <c r="G270" s="20" t="s">
        <v>796</v>
      </c>
      <c r="H270" s="15" t="s">
        <v>798</v>
      </c>
      <c r="I270" s="16" t="s">
        <v>799</v>
      </c>
      <c r="J270" s="16" t="s">
        <v>919</v>
      </c>
      <c r="K270" s="16" t="s">
        <v>819</v>
      </c>
      <c r="L270" s="16" t="s">
        <v>856</v>
      </c>
      <c r="M270" s="16" t="s">
        <v>857</v>
      </c>
      <c r="N270" s="16" t="s">
        <v>879</v>
      </c>
      <c r="O270" s="16" t="s">
        <v>804</v>
      </c>
      <c r="P270" s="16" t="s">
        <v>910</v>
      </c>
      <c r="Q270" s="15" t="s">
        <v>3</v>
      </c>
    </row>
    <row r="271" spans="1:17" ht="59.4" customHeight="1" x14ac:dyDescent="0.3">
      <c r="A271" t="s">
        <v>538</v>
      </c>
      <c r="B271" t="s">
        <v>819</v>
      </c>
      <c r="C271" s="10">
        <v>72222081</v>
      </c>
      <c r="D271" s="2" t="s">
        <v>640</v>
      </c>
      <c r="E271" t="s">
        <v>3</v>
      </c>
      <c r="F271" t="s">
        <v>3</v>
      </c>
      <c r="G271" s="20" t="s">
        <v>796</v>
      </c>
      <c r="H271" s="15" t="s">
        <v>798</v>
      </c>
      <c r="I271" s="16" t="s">
        <v>799</v>
      </c>
      <c r="J271" s="16" t="s">
        <v>919</v>
      </c>
      <c r="K271" s="16" t="s">
        <v>819</v>
      </c>
      <c r="L271" s="16" t="s">
        <v>856</v>
      </c>
      <c r="M271" s="16" t="s">
        <v>857</v>
      </c>
      <c r="N271" s="16" t="s">
        <v>879</v>
      </c>
      <c r="O271" s="16" t="s">
        <v>804</v>
      </c>
      <c r="P271" s="16" t="s">
        <v>910</v>
      </c>
      <c r="Q271" s="15" t="s">
        <v>3</v>
      </c>
    </row>
    <row r="272" spans="1:17" ht="59.4" customHeight="1" x14ac:dyDescent="0.3">
      <c r="A272" t="s">
        <v>538</v>
      </c>
      <c r="B272" t="s">
        <v>819</v>
      </c>
      <c r="C272" s="10">
        <v>72222089</v>
      </c>
      <c r="D272" s="2" t="s">
        <v>641</v>
      </c>
      <c r="E272" t="s">
        <v>3</v>
      </c>
      <c r="F272" t="s">
        <v>3</v>
      </c>
      <c r="G272" s="20" t="s">
        <v>796</v>
      </c>
      <c r="H272" s="15" t="s">
        <v>798</v>
      </c>
      <c r="I272" s="16" t="s">
        <v>799</v>
      </c>
      <c r="J272" s="16" t="s">
        <v>919</v>
      </c>
      <c r="K272" s="16" t="s">
        <v>819</v>
      </c>
      <c r="L272" s="16" t="s">
        <v>856</v>
      </c>
      <c r="M272" s="16" t="s">
        <v>857</v>
      </c>
      <c r="N272" s="16" t="s">
        <v>879</v>
      </c>
      <c r="O272" s="16" t="s">
        <v>804</v>
      </c>
      <c r="P272" s="16" t="s">
        <v>910</v>
      </c>
      <c r="Q272" s="15" t="s">
        <v>3</v>
      </c>
    </row>
    <row r="273" spans="1:17" ht="59.4" customHeight="1" x14ac:dyDescent="0.3">
      <c r="A273" t="s">
        <v>538</v>
      </c>
      <c r="B273" t="s">
        <v>819</v>
      </c>
      <c r="C273" s="10">
        <v>72223051</v>
      </c>
      <c r="D273" s="2" t="s">
        <v>640</v>
      </c>
      <c r="E273" t="s">
        <v>3</v>
      </c>
      <c r="F273" t="s">
        <v>3</v>
      </c>
      <c r="G273" s="20" t="s">
        <v>796</v>
      </c>
      <c r="H273" s="15" t="s">
        <v>798</v>
      </c>
      <c r="I273" s="16" t="s">
        <v>799</v>
      </c>
      <c r="J273" s="16" t="s">
        <v>919</v>
      </c>
      <c r="K273" s="16" t="s">
        <v>819</v>
      </c>
      <c r="L273" s="16" t="s">
        <v>856</v>
      </c>
      <c r="M273" s="16" t="s">
        <v>857</v>
      </c>
      <c r="N273" s="16" t="s">
        <v>879</v>
      </c>
      <c r="O273" s="16" t="s">
        <v>804</v>
      </c>
      <c r="P273" s="16" t="s">
        <v>910</v>
      </c>
      <c r="Q273" s="15" t="s">
        <v>3</v>
      </c>
    </row>
    <row r="274" spans="1:17" ht="59.4" customHeight="1" x14ac:dyDescent="0.3">
      <c r="A274" t="s">
        <v>538</v>
      </c>
      <c r="B274" t="s">
        <v>819</v>
      </c>
      <c r="C274" s="10">
        <v>72223091</v>
      </c>
      <c r="D274" s="2" t="s">
        <v>641</v>
      </c>
      <c r="E274" t="s">
        <v>3</v>
      </c>
      <c r="F274" t="s">
        <v>3</v>
      </c>
      <c r="G274" s="20" t="s">
        <v>796</v>
      </c>
      <c r="H274" s="15" t="s">
        <v>798</v>
      </c>
      <c r="I274" s="16" t="s">
        <v>799</v>
      </c>
      <c r="J274" s="16" t="s">
        <v>919</v>
      </c>
      <c r="K274" s="16" t="s">
        <v>819</v>
      </c>
      <c r="L274" s="16" t="s">
        <v>856</v>
      </c>
      <c r="M274" s="16" t="s">
        <v>857</v>
      </c>
      <c r="N274" s="16" t="s">
        <v>879</v>
      </c>
      <c r="O274" s="16" t="s">
        <v>804</v>
      </c>
      <c r="P274" s="16" t="s">
        <v>910</v>
      </c>
      <c r="Q274" s="15" t="s">
        <v>3</v>
      </c>
    </row>
    <row r="275" spans="1:17" ht="59.4" customHeight="1" x14ac:dyDescent="0.3">
      <c r="A275" t="s">
        <v>538</v>
      </c>
      <c r="B275" t="s">
        <v>819</v>
      </c>
      <c r="C275" s="10">
        <v>72223097</v>
      </c>
      <c r="D275" s="2" t="s">
        <v>524</v>
      </c>
      <c r="E275" t="s">
        <v>3</v>
      </c>
      <c r="F275" t="s">
        <v>3</v>
      </c>
      <c r="G275" s="20" t="s">
        <v>796</v>
      </c>
      <c r="H275" s="15" t="s">
        <v>798</v>
      </c>
      <c r="I275" s="16" t="s">
        <v>799</v>
      </c>
      <c r="J275" s="16" t="s">
        <v>919</v>
      </c>
      <c r="K275" s="16" t="s">
        <v>819</v>
      </c>
      <c r="L275" s="16" t="s">
        <v>856</v>
      </c>
      <c r="M275" s="16" t="s">
        <v>857</v>
      </c>
      <c r="N275" s="16" t="s">
        <v>879</v>
      </c>
      <c r="O275" s="16" t="s">
        <v>804</v>
      </c>
      <c r="P275" s="16" t="s">
        <v>910</v>
      </c>
      <c r="Q275" s="15" t="s">
        <v>3</v>
      </c>
    </row>
    <row r="276" spans="1:17" ht="59.4" customHeight="1" x14ac:dyDescent="0.3">
      <c r="A276" t="s">
        <v>538</v>
      </c>
      <c r="B276" t="s">
        <v>819</v>
      </c>
      <c r="C276" s="10">
        <v>72224010</v>
      </c>
      <c r="D276" s="2" t="s">
        <v>643</v>
      </c>
      <c r="E276" t="s">
        <v>3</v>
      </c>
      <c r="F276" t="s">
        <v>3</v>
      </c>
      <c r="G276" s="20" t="s">
        <v>796</v>
      </c>
      <c r="H276" s="15" t="s">
        <v>798</v>
      </c>
      <c r="I276" s="16" t="s">
        <v>799</v>
      </c>
      <c r="J276" s="16" t="s">
        <v>919</v>
      </c>
      <c r="K276" s="16" t="s">
        <v>819</v>
      </c>
      <c r="L276" s="16" t="s">
        <v>856</v>
      </c>
      <c r="M276" s="16" t="s">
        <v>857</v>
      </c>
      <c r="N276" s="16" t="s">
        <v>879</v>
      </c>
      <c r="O276" s="16" t="s">
        <v>804</v>
      </c>
      <c r="P276" s="16" t="s">
        <v>910</v>
      </c>
      <c r="Q276" s="15" t="s">
        <v>3</v>
      </c>
    </row>
    <row r="277" spans="1:17" ht="59.4" customHeight="1" x14ac:dyDescent="0.3">
      <c r="A277" t="s">
        <v>538</v>
      </c>
      <c r="B277" t="s">
        <v>819</v>
      </c>
      <c r="C277" s="10">
        <v>72224050</v>
      </c>
      <c r="D277" s="2" t="s">
        <v>644</v>
      </c>
      <c r="E277" t="s">
        <v>3</v>
      </c>
      <c r="F277" t="s">
        <v>3</v>
      </c>
      <c r="G277" s="20" t="s">
        <v>796</v>
      </c>
      <c r="H277" s="15" t="s">
        <v>798</v>
      </c>
      <c r="I277" s="16" t="s">
        <v>799</v>
      </c>
      <c r="J277" s="16" t="s">
        <v>919</v>
      </c>
      <c r="K277" s="16" t="s">
        <v>819</v>
      </c>
      <c r="L277" s="16" t="s">
        <v>856</v>
      </c>
      <c r="M277" s="16" t="s">
        <v>857</v>
      </c>
      <c r="N277" s="16" t="s">
        <v>879</v>
      </c>
      <c r="O277" s="16" t="s">
        <v>804</v>
      </c>
      <c r="P277" s="16" t="s">
        <v>910</v>
      </c>
      <c r="Q277" s="15" t="s">
        <v>3</v>
      </c>
    </row>
    <row r="278" spans="1:17" ht="59.4" customHeight="1" x14ac:dyDescent="0.3">
      <c r="A278" t="s">
        <v>538</v>
      </c>
      <c r="B278" t="s">
        <v>819</v>
      </c>
      <c r="C278" s="10">
        <v>72224090</v>
      </c>
      <c r="D278" s="2" t="s">
        <v>524</v>
      </c>
      <c r="E278" t="s">
        <v>3</v>
      </c>
      <c r="F278" t="s">
        <v>3</v>
      </c>
      <c r="G278" s="20" t="s">
        <v>796</v>
      </c>
      <c r="H278" s="15" t="s">
        <v>798</v>
      </c>
      <c r="I278" s="16" t="s">
        <v>799</v>
      </c>
      <c r="J278" s="16" t="s">
        <v>919</v>
      </c>
      <c r="K278" s="16" t="s">
        <v>819</v>
      </c>
      <c r="L278" s="16" t="s">
        <v>856</v>
      </c>
      <c r="M278" s="16" t="s">
        <v>857</v>
      </c>
      <c r="N278" s="16" t="s">
        <v>879</v>
      </c>
      <c r="O278" s="16" t="s">
        <v>804</v>
      </c>
      <c r="P278" s="16" t="s">
        <v>910</v>
      </c>
      <c r="Q278" s="15" t="s">
        <v>3</v>
      </c>
    </row>
    <row r="279" spans="1:17" ht="59.4" customHeight="1" x14ac:dyDescent="0.3">
      <c r="A279" t="s">
        <v>538</v>
      </c>
      <c r="B279" t="s">
        <v>819</v>
      </c>
      <c r="C279" s="10">
        <v>72230011</v>
      </c>
      <c r="D279" s="2" t="s">
        <v>645</v>
      </c>
      <c r="E279" t="s">
        <v>3</v>
      </c>
      <c r="F279" t="s">
        <v>3</v>
      </c>
      <c r="G279" s="20" t="s">
        <v>796</v>
      </c>
      <c r="H279" s="15" t="s">
        <v>798</v>
      </c>
      <c r="I279" s="16" t="s">
        <v>799</v>
      </c>
      <c r="J279" s="16" t="s">
        <v>919</v>
      </c>
      <c r="K279" s="16" t="s">
        <v>819</v>
      </c>
      <c r="L279" s="16" t="s">
        <v>856</v>
      </c>
      <c r="M279" s="16" t="s">
        <v>857</v>
      </c>
      <c r="N279" s="16" t="s">
        <v>879</v>
      </c>
      <c r="O279" s="16" t="s">
        <v>804</v>
      </c>
      <c r="P279" s="16" t="s">
        <v>910</v>
      </c>
      <c r="Q279" s="15" t="s">
        <v>3</v>
      </c>
    </row>
    <row r="280" spans="1:17" ht="59.4" customHeight="1" x14ac:dyDescent="0.3">
      <c r="A280" t="s">
        <v>538</v>
      </c>
      <c r="B280" t="s">
        <v>819</v>
      </c>
      <c r="C280" s="10">
        <v>72230019</v>
      </c>
      <c r="D280" s="2" t="s">
        <v>524</v>
      </c>
      <c r="E280" t="s">
        <v>3</v>
      </c>
      <c r="F280" t="s">
        <v>3</v>
      </c>
      <c r="G280" s="20" t="s">
        <v>796</v>
      </c>
      <c r="H280" s="15" t="s">
        <v>798</v>
      </c>
      <c r="I280" s="16" t="s">
        <v>799</v>
      </c>
      <c r="J280" s="16" t="s">
        <v>919</v>
      </c>
      <c r="K280" s="16" t="s">
        <v>819</v>
      </c>
      <c r="L280" s="16" t="s">
        <v>856</v>
      </c>
      <c r="M280" s="16" t="s">
        <v>857</v>
      </c>
      <c r="N280" s="16" t="s">
        <v>879</v>
      </c>
      <c r="O280" s="16" t="s">
        <v>804</v>
      </c>
      <c r="P280" s="16" t="s">
        <v>910</v>
      </c>
      <c r="Q280" s="15" t="s">
        <v>3</v>
      </c>
    </row>
    <row r="281" spans="1:17" ht="59.4" customHeight="1" x14ac:dyDescent="0.3">
      <c r="A281" t="s">
        <v>538</v>
      </c>
      <c r="B281" t="s">
        <v>819</v>
      </c>
      <c r="C281" s="10">
        <v>72230091</v>
      </c>
      <c r="D281" s="2" t="s">
        <v>646</v>
      </c>
      <c r="E281" t="s">
        <v>3</v>
      </c>
      <c r="F281" t="s">
        <v>3</v>
      </c>
      <c r="G281" s="20" t="s">
        <v>796</v>
      </c>
      <c r="H281" s="15" t="s">
        <v>798</v>
      </c>
      <c r="I281" s="16" t="s">
        <v>799</v>
      </c>
      <c r="J281" s="16" t="s">
        <v>919</v>
      </c>
      <c r="K281" s="16" t="s">
        <v>819</v>
      </c>
      <c r="L281" s="16" t="s">
        <v>856</v>
      </c>
      <c r="M281" s="16" t="s">
        <v>857</v>
      </c>
      <c r="N281" s="16" t="s">
        <v>879</v>
      </c>
      <c r="O281" s="16" t="s">
        <v>804</v>
      </c>
      <c r="P281" s="16" t="s">
        <v>910</v>
      </c>
      <c r="Q281" s="15" t="s">
        <v>3</v>
      </c>
    </row>
    <row r="282" spans="1:17" ht="59.4" customHeight="1" x14ac:dyDescent="0.3">
      <c r="A282" t="s">
        <v>538</v>
      </c>
      <c r="B282" t="s">
        <v>819</v>
      </c>
      <c r="C282" s="10">
        <v>72230099</v>
      </c>
      <c r="D282" s="2" t="s">
        <v>524</v>
      </c>
      <c r="E282" t="s">
        <v>3</v>
      </c>
      <c r="F282" t="s">
        <v>3</v>
      </c>
      <c r="G282" s="20" t="s">
        <v>796</v>
      </c>
      <c r="H282" s="15" t="s">
        <v>798</v>
      </c>
      <c r="I282" s="16" t="s">
        <v>799</v>
      </c>
      <c r="J282" s="16" t="s">
        <v>919</v>
      </c>
      <c r="K282" s="16" t="s">
        <v>819</v>
      </c>
      <c r="L282" s="16" t="s">
        <v>856</v>
      </c>
      <c r="M282" s="16" t="s">
        <v>857</v>
      </c>
      <c r="N282" s="16" t="s">
        <v>879</v>
      </c>
      <c r="O282" s="16" t="s">
        <v>804</v>
      </c>
      <c r="P282" s="16" t="s">
        <v>910</v>
      </c>
      <c r="Q282" s="15" t="s">
        <v>3</v>
      </c>
    </row>
    <row r="283" spans="1:17" ht="59.4" customHeight="1" x14ac:dyDescent="0.3">
      <c r="A283" t="s">
        <v>538</v>
      </c>
      <c r="B283" t="s">
        <v>820</v>
      </c>
      <c r="C283" s="10">
        <v>72241010</v>
      </c>
      <c r="D283" s="2" t="s">
        <v>647</v>
      </c>
      <c r="E283" t="s">
        <v>3</v>
      </c>
      <c r="F283" t="s">
        <v>3</v>
      </c>
      <c r="G283" s="20" t="s">
        <v>796</v>
      </c>
      <c r="H283" s="15" t="s">
        <v>798</v>
      </c>
      <c r="I283" s="16" t="s">
        <v>799</v>
      </c>
      <c r="J283" s="16" t="s">
        <v>921</v>
      </c>
      <c r="K283" s="16" t="s">
        <v>906</v>
      </c>
      <c r="L283" s="16" t="s">
        <v>855</v>
      </c>
      <c r="M283" s="16" t="s">
        <v>854</v>
      </c>
      <c r="N283" s="16" t="s">
        <v>878</v>
      </c>
      <c r="O283" s="16" t="s">
        <v>804</v>
      </c>
      <c r="P283" s="16" t="s">
        <v>910</v>
      </c>
      <c r="Q283" s="15" t="s">
        <v>3</v>
      </c>
    </row>
    <row r="284" spans="1:17" ht="59.4" customHeight="1" x14ac:dyDescent="0.3">
      <c r="A284" t="s">
        <v>538</v>
      </c>
      <c r="B284" t="s">
        <v>820</v>
      </c>
      <c r="C284" s="10">
        <v>72241090</v>
      </c>
      <c r="D284" s="2" t="s">
        <v>524</v>
      </c>
      <c r="E284" t="s">
        <v>3</v>
      </c>
      <c r="F284" t="s">
        <v>3</v>
      </c>
      <c r="G284" s="20" t="s">
        <v>796</v>
      </c>
      <c r="H284" s="15" t="s">
        <v>798</v>
      </c>
      <c r="I284" s="16" t="s">
        <v>799</v>
      </c>
      <c r="J284" s="16" t="s">
        <v>921</v>
      </c>
      <c r="K284" s="16" t="s">
        <v>906</v>
      </c>
      <c r="L284" s="16" t="s">
        <v>855</v>
      </c>
      <c r="M284" s="16" t="s">
        <v>854</v>
      </c>
      <c r="N284" s="16" t="s">
        <v>878</v>
      </c>
      <c r="O284" s="16" t="s">
        <v>804</v>
      </c>
      <c r="P284" s="16" t="s">
        <v>910</v>
      </c>
      <c r="Q284" s="15" t="s">
        <v>3</v>
      </c>
    </row>
    <row r="285" spans="1:17" ht="59.4" customHeight="1" x14ac:dyDescent="0.3">
      <c r="A285" t="s">
        <v>538</v>
      </c>
      <c r="B285" t="s">
        <v>820</v>
      </c>
      <c r="C285" s="10">
        <v>72249002</v>
      </c>
      <c r="D285" s="2" t="s">
        <v>647</v>
      </c>
      <c r="E285" t="s">
        <v>3</v>
      </c>
      <c r="F285" t="s">
        <v>3</v>
      </c>
      <c r="G285" s="20" t="s">
        <v>796</v>
      </c>
      <c r="H285" s="15" t="s">
        <v>798</v>
      </c>
      <c r="I285" s="16" t="s">
        <v>799</v>
      </c>
      <c r="J285" s="16" t="s">
        <v>921</v>
      </c>
      <c r="K285" s="16" t="s">
        <v>906</v>
      </c>
      <c r="L285" s="16" t="s">
        <v>855</v>
      </c>
      <c r="M285" s="16" t="s">
        <v>854</v>
      </c>
      <c r="N285" s="16" t="s">
        <v>878</v>
      </c>
      <c r="O285" s="16" t="s">
        <v>804</v>
      </c>
      <c r="P285" s="16" t="s">
        <v>910</v>
      </c>
      <c r="Q285" s="15" t="s">
        <v>3</v>
      </c>
    </row>
    <row r="286" spans="1:17" ht="59.4" customHeight="1" x14ac:dyDescent="0.3">
      <c r="A286" t="s">
        <v>538</v>
      </c>
      <c r="B286" t="s">
        <v>820</v>
      </c>
      <c r="C286" s="10">
        <v>72249003</v>
      </c>
      <c r="D286" s="2" t="s">
        <v>648</v>
      </c>
      <c r="E286" t="s">
        <v>3</v>
      </c>
      <c r="F286" t="s">
        <v>3</v>
      </c>
      <c r="G286" s="20" t="s">
        <v>796</v>
      </c>
      <c r="H286" s="15" t="s">
        <v>798</v>
      </c>
      <c r="I286" s="16" t="s">
        <v>799</v>
      </c>
      <c r="J286" s="16" t="s">
        <v>921</v>
      </c>
      <c r="K286" s="16" t="s">
        <v>906</v>
      </c>
      <c r="L286" s="16" t="s">
        <v>855</v>
      </c>
      <c r="M286" s="16" t="s">
        <v>854</v>
      </c>
      <c r="N286" s="16" t="s">
        <v>878</v>
      </c>
      <c r="O286" s="16" t="s">
        <v>804</v>
      </c>
      <c r="P286" s="16" t="s">
        <v>910</v>
      </c>
      <c r="Q286" s="15" t="s">
        <v>3</v>
      </c>
    </row>
    <row r="287" spans="1:17" ht="59.4" customHeight="1" x14ac:dyDescent="0.3">
      <c r="A287" t="s">
        <v>538</v>
      </c>
      <c r="B287" t="s">
        <v>820</v>
      </c>
      <c r="C287" s="10">
        <v>72249005</v>
      </c>
      <c r="D287" s="2" t="s">
        <v>649</v>
      </c>
      <c r="E287" t="s">
        <v>3</v>
      </c>
      <c r="F287" t="s">
        <v>3</v>
      </c>
      <c r="G287" s="20" t="s">
        <v>796</v>
      </c>
      <c r="H287" s="15" t="s">
        <v>798</v>
      </c>
      <c r="I287" s="16" t="s">
        <v>799</v>
      </c>
      <c r="J287" s="16" t="s">
        <v>921</v>
      </c>
      <c r="K287" s="16" t="s">
        <v>906</v>
      </c>
      <c r="L287" s="16" t="s">
        <v>855</v>
      </c>
      <c r="M287" s="16" t="s">
        <v>854</v>
      </c>
      <c r="N287" s="16" t="s">
        <v>878</v>
      </c>
      <c r="O287" s="16" t="s">
        <v>804</v>
      </c>
      <c r="P287" s="16" t="s">
        <v>910</v>
      </c>
      <c r="Q287" s="15" t="s">
        <v>3</v>
      </c>
    </row>
    <row r="288" spans="1:17" ht="59.4" customHeight="1" x14ac:dyDescent="0.3">
      <c r="A288" t="s">
        <v>538</v>
      </c>
      <c r="B288" t="s">
        <v>820</v>
      </c>
      <c r="C288" s="10">
        <v>72249007</v>
      </c>
      <c r="D288" s="2" t="s">
        <v>524</v>
      </c>
      <c r="E288" t="s">
        <v>3</v>
      </c>
      <c r="F288" t="s">
        <v>3</v>
      </c>
      <c r="G288" s="20" t="s">
        <v>796</v>
      </c>
      <c r="H288" s="15" t="s">
        <v>798</v>
      </c>
      <c r="I288" s="16" t="s">
        <v>799</v>
      </c>
      <c r="J288" s="16" t="s">
        <v>921</v>
      </c>
      <c r="K288" s="16" t="s">
        <v>906</v>
      </c>
      <c r="L288" s="16" t="s">
        <v>855</v>
      </c>
      <c r="M288" s="16" t="s">
        <v>854</v>
      </c>
      <c r="N288" s="16" t="s">
        <v>878</v>
      </c>
      <c r="O288" s="16" t="s">
        <v>804</v>
      </c>
      <c r="P288" s="16" t="s">
        <v>910</v>
      </c>
      <c r="Q288" s="15" t="s">
        <v>3</v>
      </c>
    </row>
    <row r="289" spans="1:17" ht="59.4" customHeight="1" x14ac:dyDescent="0.3">
      <c r="A289" t="s">
        <v>538</v>
      </c>
      <c r="B289" t="s">
        <v>820</v>
      </c>
      <c r="C289" s="10">
        <v>72249014</v>
      </c>
      <c r="D289" s="2" t="s">
        <v>524</v>
      </c>
      <c r="E289" t="s">
        <v>3</v>
      </c>
      <c r="F289" t="s">
        <v>3</v>
      </c>
      <c r="G289" s="20" t="s">
        <v>796</v>
      </c>
      <c r="H289" s="15" t="s">
        <v>798</v>
      </c>
      <c r="I289" s="16" t="s">
        <v>799</v>
      </c>
      <c r="J289" s="16" t="s">
        <v>921</v>
      </c>
      <c r="K289" s="16" t="s">
        <v>906</v>
      </c>
      <c r="L289" s="16" t="s">
        <v>855</v>
      </c>
      <c r="M289" s="16" t="s">
        <v>854</v>
      </c>
      <c r="N289" s="16" t="s">
        <v>878</v>
      </c>
      <c r="O289" s="16" t="s">
        <v>804</v>
      </c>
      <c r="P289" s="16" t="s">
        <v>910</v>
      </c>
      <c r="Q289" s="15" t="s">
        <v>3</v>
      </c>
    </row>
    <row r="290" spans="1:17" ht="59.4" customHeight="1" x14ac:dyDescent="0.3">
      <c r="A290" t="s">
        <v>538</v>
      </c>
      <c r="B290" t="s">
        <v>820</v>
      </c>
      <c r="C290" s="10">
        <v>72249018</v>
      </c>
      <c r="D290" s="2" t="s">
        <v>561</v>
      </c>
      <c r="E290" t="s">
        <v>3</v>
      </c>
      <c r="F290" t="s">
        <v>3</v>
      </c>
      <c r="G290" s="20" t="s">
        <v>796</v>
      </c>
      <c r="H290" s="15" t="s">
        <v>798</v>
      </c>
      <c r="I290" s="16" t="s">
        <v>799</v>
      </c>
      <c r="J290" s="16" t="s">
        <v>921</v>
      </c>
      <c r="K290" s="16" t="s">
        <v>906</v>
      </c>
      <c r="L290" s="16" t="s">
        <v>855</v>
      </c>
      <c r="M290" s="16" t="s">
        <v>854</v>
      </c>
      <c r="N290" s="16" t="s">
        <v>878</v>
      </c>
      <c r="O290" s="16" t="s">
        <v>804</v>
      </c>
      <c r="P290" s="16" t="s">
        <v>910</v>
      </c>
      <c r="Q290" s="15" t="s">
        <v>3</v>
      </c>
    </row>
    <row r="291" spans="1:17" ht="59.4" customHeight="1" x14ac:dyDescent="0.3">
      <c r="A291" t="s">
        <v>538</v>
      </c>
      <c r="B291" t="s">
        <v>820</v>
      </c>
      <c r="C291" s="10">
        <v>72249031</v>
      </c>
      <c r="D291" s="2" t="s">
        <v>650</v>
      </c>
      <c r="E291" t="s">
        <v>3</v>
      </c>
      <c r="F291" t="s">
        <v>3</v>
      </c>
      <c r="G291" s="20" t="s">
        <v>796</v>
      </c>
      <c r="H291" s="15" t="s">
        <v>798</v>
      </c>
      <c r="I291" s="16" t="s">
        <v>799</v>
      </c>
      <c r="J291" s="16" t="s">
        <v>921</v>
      </c>
      <c r="K291" s="16" t="s">
        <v>906</v>
      </c>
      <c r="L291" s="16" t="s">
        <v>855</v>
      </c>
      <c r="M291" s="16" t="s">
        <v>854</v>
      </c>
      <c r="N291" s="16" t="s">
        <v>878</v>
      </c>
      <c r="O291" s="16" t="s">
        <v>804</v>
      </c>
      <c r="P291" s="16" t="s">
        <v>910</v>
      </c>
      <c r="Q291" s="15" t="s">
        <v>3</v>
      </c>
    </row>
    <row r="292" spans="1:17" ht="59.4" customHeight="1" x14ac:dyDescent="0.3">
      <c r="A292" t="s">
        <v>538</v>
      </c>
      <c r="B292" t="s">
        <v>820</v>
      </c>
      <c r="C292" s="10">
        <v>72249038</v>
      </c>
      <c r="D292" s="2" t="s">
        <v>524</v>
      </c>
      <c r="E292" t="s">
        <v>3</v>
      </c>
      <c r="F292" t="s">
        <v>3</v>
      </c>
      <c r="G292" s="20" t="s">
        <v>796</v>
      </c>
      <c r="H292" s="15" t="s">
        <v>798</v>
      </c>
      <c r="I292" s="16" t="s">
        <v>799</v>
      </c>
      <c r="J292" s="16" t="s">
        <v>921</v>
      </c>
      <c r="K292" s="16" t="s">
        <v>906</v>
      </c>
      <c r="L292" s="16" t="s">
        <v>855</v>
      </c>
      <c r="M292" s="16" t="s">
        <v>854</v>
      </c>
      <c r="N292" s="16" t="s">
        <v>878</v>
      </c>
      <c r="O292" s="16" t="s">
        <v>804</v>
      </c>
      <c r="P292" s="16" t="s">
        <v>910</v>
      </c>
      <c r="Q292" s="15" t="s">
        <v>3</v>
      </c>
    </row>
    <row r="293" spans="1:17" ht="59.4" customHeight="1" x14ac:dyDescent="0.3">
      <c r="A293" t="s">
        <v>538</v>
      </c>
      <c r="B293" t="s">
        <v>820</v>
      </c>
      <c r="C293" s="10">
        <v>72249090</v>
      </c>
      <c r="D293" s="2" t="s">
        <v>561</v>
      </c>
      <c r="E293" t="s">
        <v>3</v>
      </c>
      <c r="F293" t="s">
        <v>3</v>
      </c>
      <c r="G293" s="20" t="s">
        <v>796</v>
      </c>
      <c r="H293" s="15" t="s">
        <v>798</v>
      </c>
      <c r="I293" s="16" t="s">
        <v>799</v>
      </c>
      <c r="J293" s="16" t="s">
        <v>921</v>
      </c>
      <c r="K293" s="16" t="s">
        <v>906</v>
      </c>
      <c r="L293" s="16" t="s">
        <v>855</v>
      </c>
      <c r="M293" s="16" t="s">
        <v>854</v>
      </c>
      <c r="N293" s="16" t="s">
        <v>878</v>
      </c>
      <c r="O293" s="16" t="s">
        <v>804</v>
      </c>
      <c r="P293" s="16" t="s">
        <v>910</v>
      </c>
      <c r="Q293" s="15" t="s">
        <v>3</v>
      </c>
    </row>
    <row r="294" spans="1:17" ht="59.4" customHeight="1" x14ac:dyDescent="0.3">
      <c r="A294" t="s">
        <v>538</v>
      </c>
      <c r="B294" t="s">
        <v>819</v>
      </c>
      <c r="C294" s="10">
        <v>72251100</v>
      </c>
      <c r="D294" s="2" t="s">
        <v>651</v>
      </c>
      <c r="E294" t="s">
        <v>3</v>
      </c>
      <c r="F294" t="s">
        <v>3</v>
      </c>
      <c r="G294" s="20" t="s">
        <v>796</v>
      </c>
      <c r="H294" s="15" t="s">
        <v>798</v>
      </c>
      <c r="I294" s="16" t="s">
        <v>799</v>
      </c>
      <c r="J294" s="16" t="s">
        <v>919</v>
      </c>
      <c r="K294" s="16" t="s">
        <v>819</v>
      </c>
      <c r="L294" s="16" t="s">
        <v>856</v>
      </c>
      <c r="M294" s="16" t="s">
        <v>857</v>
      </c>
      <c r="N294" s="16" t="s">
        <v>879</v>
      </c>
      <c r="O294" s="16" t="s">
        <v>804</v>
      </c>
      <c r="P294" s="16" t="s">
        <v>910</v>
      </c>
      <c r="Q294" s="15" t="s">
        <v>3</v>
      </c>
    </row>
    <row r="295" spans="1:17" ht="59.4" customHeight="1" x14ac:dyDescent="0.3">
      <c r="A295" t="s">
        <v>538</v>
      </c>
      <c r="B295" t="s">
        <v>819</v>
      </c>
      <c r="C295" s="10">
        <v>72251910</v>
      </c>
      <c r="D295" s="2" t="s">
        <v>652</v>
      </c>
      <c r="E295" t="s">
        <v>3</v>
      </c>
      <c r="F295" t="s">
        <v>3</v>
      </c>
      <c r="G295" s="20" t="s">
        <v>796</v>
      </c>
      <c r="H295" s="15" t="s">
        <v>798</v>
      </c>
      <c r="I295" s="16" t="s">
        <v>799</v>
      </c>
      <c r="J295" s="16" t="s">
        <v>919</v>
      </c>
      <c r="K295" s="16" t="s">
        <v>819</v>
      </c>
      <c r="L295" s="16" t="s">
        <v>856</v>
      </c>
      <c r="M295" s="16" t="s">
        <v>857</v>
      </c>
      <c r="N295" s="16" t="s">
        <v>879</v>
      </c>
      <c r="O295" s="16" t="s">
        <v>804</v>
      </c>
      <c r="P295" s="16" t="s">
        <v>910</v>
      </c>
      <c r="Q295" s="15" t="s">
        <v>3</v>
      </c>
    </row>
    <row r="296" spans="1:17" ht="59.4" customHeight="1" x14ac:dyDescent="0.3">
      <c r="A296" t="s">
        <v>538</v>
      </c>
      <c r="B296" t="s">
        <v>819</v>
      </c>
      <c r="C296" s="10">
        <v>72251990</v>
      </c>
      <c r="D296" s="2" t="s">
        <v>653</v>
      </c>
      <c r="E296" t="s">
        <v>3</v>
      </c>
      <c r="F296" t="s">
        <v>3</v>
      </c>
      <c r="G296" s="20" t="s">
        <v>796</v>
      </c>
      <c r="H296" s="15" t="s">
        <v>798</v>
      </c>
      <c r="I296" s="16" t="s">
        <v>799</v>
      </c>
      <c r="J296" s="16" t="s">
        <v>919</v>
      </c>
      <c r="K296" s="16" t="s">
        <v>819</v>
      </c>
      <c r="L296" s="16" t="s">
        <v>856</v>
      </c>
      <c r="M296" s="16" t="s">
        <v>857</v>
      </c>
      <c r="N296" s="16" t="s">
        <v>879</v>
      </c>
      <c r="O296" s="16" t="s">
        <v>804</v>
      </c>
      <c r="P296" s="16" t="s">
        <v>910</v>
      </c>
      <c r="Q296" s="15" t="s">
        <v>3</v>
      </c>
    </row>
    <row r="297" spans="1:17" ht="59.4" customHeight="1" x14ac:dyDescent="0.3">
      <c r="A297" t="s">
        <v>538</v>
      </c>
      <c r="B297" t="s">
        <v>819</v>
      </c>
      <c r="C297" s="10">
        <v>72253010</v>
      </c>
      <c r="D297" s="2" t="s">
        <v>647</v>
      </c>
      <c r="E297" t="s">
        <v>3</v>
      </c>
      <c r="F297" t="s">
        <v>3</v>
      </c>
      <c r="G297" s="20" t="s">
        <v>796</v>
      </c>
      <c r="H297" s="15" t="s">
        <v>798</v>
      </c>
      <c r="I297" s="16" t="s">
        <v>799</v>
      </c>
      <c r="J297" s="16" t="s">
        <v>919</v>
      </c>
      <c r="K297" s="16" t="s">
        <v>819</v>
      </c>
      <c r="L297" s="16" t="s">
        <v>856</v>
      </c>
      <c r="M297" s="16" t="s">
        <v>857</v>
      </c>
      <c r="N297" s="16" t="s">
        <v>879</v>
      </c>
      <c r="O297" s="16" t="s">
        <v>804</v>
      </c>
      <c r="P297" s="16" t="s">
        <v>910</v>
      </c>
      <c r="Q297" s="15" t="s">
        <v>3</v>
      </c>
    </row>
    <row r="298" spans="1:17" ht="59.4" customHeight="1" x14ac:dyDescent="0.3">
      <c r="A298" t="s">
        <v>538</v>
      </c>
      <c r="B298" t="s">
        <v>819</v>
      </c>
      <c r="C298" s="10">
        <v>72253030</v>
      </c>
      <c r="D298" s="2" t="s">
        <v>648</v>
      </c>
      <c r="E298" t="s">
        <v>3</v>
      </c>
      <c r="F298" t="s">
        <v>3</v>
      </c>
      <c r="G298" s="20" t="s">
        <v>796</v>
      </c>
      <c r="H298" s="15" t="s">
        <v>798</v>
      </c>
      <c r="I298" s="16" t="s">
        <v>799</v>
      </c>
      <c r="J298" s="16" t="s">
        <v>919</v>
      </c>
      <c r="K298" s="16" t="s">
        <v>819</v>
      </c>
      <c r="L298" s="16" t="s">
        <v>856</v>
      </c>
      <c r="M298" s="16" t="s">
        <v>857</v>
      </c>
      <c r="N298" s="16" t="s">
        <v>879</v>
      </c>
      <c r="O298" s="16" t="s">
        <v>804</v>
      </c>
      <c r="P298" s="16" t="s">
        <v>910</v>
      </c>
      <c r="Q298" s="15" t="s">
        <v>3</v>
      </c>
    </row>
    <row r="299" spans="1:17" ht="59.4" customHeight="1" x14ac:dyDescent="0.3">
      <c r="A299" t="s">
        <v>538</v>
      </c>
      <c r="B299" t="s">
        <v>819</v>
      </c>
      <c r="C299" s="10">
        <v>72253090</v>
      </c>
      <c r="D299" s="2" t="s">
        <v>524</v>
      </c>
      <c r="E299" t="s">
        <v>3</v>
      </c>
      <c r="F299" t="s">
        <v>3</v>
      </c>
      <c r="G299" s="20" t="s">
        <v>796</v>
      </c>
      <c r="H299" s="15" t="s">
        <v>798</v>
      </c>
      <c r="I299" s="16" t="s">
        <v>799</v>
      </c>
      <c r="J299" s="16" t="s">
        <v>919</v>
      </c>
      <c r="K299" s="16" t="s">
        <v>819</v>
      </c>
      <c r="L299" s="16" t="s">
        <v>856</v>
      </c>
      <c r="M299" s="16" t="s">
        <v>857</v>
      </c>
      <c r="N299" s="16" t="s">
        <v>879</v>
      </c>
      <c r="O299" s="16" t="s">
        <v>804</v>
      </c>
      <c r="P299" s="16" t="s">
        <v>910</v>
      </c>
      <c r="Q299" s="15" t="s">
        <v>3</v>
      </c>
    </row>
    <row r="300" spans="1:17" ht="59.4" customHeight="1" x14ac:dyDescent="0.3">
      <c r="A300" t="s">
        <v>538</v>
      </c>
      <c r="B300" t="s">
        <v>819</v>
      </c>
      <c r="C300" s="10">
        <v>72254012</v>
      </c>
      <c r="D300" s="2" t="s">
        <v>647</v>
      </c>
      <c r="E300" t="s">
        <v>3</v>
      </c>
      <c r="F300" t="s">
        <v>3</v>
      </c>
      <c r="G300" s="20" t="s">
        <v>796</v>
      </c>
      <c r="H300" s="15" t="s">
        <v>798</v>
      </c>
      <c r="I300" s="16" t="s">
        <v>799</v>
      </c>
      <c r="J300" s="16" t="s">
        <v>919</v>
      </c>
      <c r="K300" s="16" t="s">
        <v>819</v>
      </c>
      <c r="L300" s="16" t="s">
        <v>856</v>
      </c>
      <c r="M300" s="16" t="s">
        <v>857</v>
      </c>
      <c r="N300" s="16" t="s">
        <v>879</v>
      </c>
      <c r="O300" s="16" t="s">
        <v>804</v>
      </c>
      <c r="P300" s="16" t="s">
        <v>910</v>
      </c>
      <c r="Q300" s="15" t="s">
        <v>3</v>
      </c>
    </row>
    <row r="301" spans="1:17" ht="59.4" customHeight="1" x14ac:dyDescent="0.3">
      <c r="A301" t="s">
        <v>538</v>
      </c>
      <c r="B301" t="s">
        <v>819</v>
      </c>
      <c r="C301" s="10">
        <v>72254015</v>
      </c>
      <c r="D301" s="2" t="s">
        <v>648</v>
      </c>
      <c r="E301" t="s">
        <v>3</v>
      </c>
      <c r="F301" t="s">
        <v>3</v>
      </c>
      <c r="G301" s="20" t="s">
        <v>796</v>
      </c>
      <c r="H301" s="15" t="s">
        <v>798</v>
      </c>
      <c r="I301" s="16" t="s">
        <v>799</v>
      </c>
      <c r="J301" s="16" t="s">
        <v>919</v>
      </c>
      <c r="K301" s="16" t="s">
        <v>819</v>
      </c>
      <c r="L301" s="16" t="s">
        <v>856</v>
      </c>
      <c r="M301" s="16" t="s">
        <v>857</v>
      </c>
      <c r="N301" s="16" t="s">
        <v>879</v>
      </c>
      <c r="O301" s="16" t="s">
        <v>804</v>
      </c>
      <c r="P301" s="16" t="s">
        <v>910</v>
      </c>
      <c r="Q301" s="15" t="s">
        <v>3</v>
      </c>
    </row>
    <row r="302" spans="1:17" ht="59.4" customHeight="1" x14ac:dyDescent="0.3">
      <c r="A302" t="s">
        <v>538</v>
      </c>
      <c r="B302" t="s">
        <v>819</v>
      </c>
      <c r="C302" s="10">
        <v>72254040</v>
      </c>
      <c r="D302" s="2" t="s">
        <v>569</v>
      </c>
      <c r="E302" t="s">
        <v>3</v>
      </c>
      <c r="F302" t="s">
        <v>3</v>
      </c>
      <c r="G302" s="20" t="s">
        <v>796</v>
      </c>
      <c r="H302" s="15" t="s">
        <v>798</v>
      </c>
      <c r="I302" s="16" t="s">
        <v>799</v>
      </c>
      <c r="J302" s="16" t="s">
        <v>919</v>
      </c>
      <c r="K302" s="16" t="s">
        <v>819</v>
      </c>
      <c r="L302" s="16" t="s">
        <v>856</v>
      </c>
      <c r="M302" s="16" t="s">
        <v>857</v>
      </c>
      <c r="N302" s="16" t="s">
        <v>879</v>
      </c>
      <c r="O302" s="16" t="s">
        <v>804</v>
      </c>
      <c r="P302" s="16" t="s">
        <v>910</v>
      </c>
      <c r="Q302" s="15" t="s">
        <v>3</v>
      </c>
    </row>
    <row r="303" spans="1:17" ht="59.4" customHeight="1" x14ac:dyDescent="0.3">
      <c r="A303" t="s">
        <v>538</v>
      </c>
      <c r="B303" t="s">
        <v>819</v>
      </c>
      <c r="C303" s="10">
        <v>72254060</v>
      </c>
      <c r="D303" s="2" t="s">
        <v>570</v>
      </c>
      <c r="E303" t="s">
        <v>3</v>
      </c>
      <c r="F303" t="s">
        <v>3</v>
      </c>
      <c r="G303" s="20" t="s">
        <v>796</v>
      </c>
      <c r="H303" s="15" t="s">
        <v>798</v>
      </c>
      <c r="I303" s="16" t="s">
        <v>799</v>
      </c>
      <c r="J303" s="16" t="s">
        <v>919</v>
      </c>
      <c r="K303" s="16" t="s">
        <v>819</v>
      </c>
      <c r="L303" s="16" t="s">
        <v>856</v>
      </c>
      <c r="M303" s="16" t="s">
        <v>857</v>
      </c>
      <c r="N303" s="16" t="s">
        <v>879</v>
      </c>
      <c r="O303" s="16" t="s">
        <v>804</v>
      </c>
      <c r="P303" s="16" t="s">
        <v>910</v>
      </c>
      <c r="Q303" s="15" t="s">
        <v>3</v>
      </c>
    </row>
    <row r="304" spans="1:17" ht="59.4" customHeight="1" x14ac:dyDescent="0.3">
      <c r="A304" t="s">
        <v>538</v>
      </c>
      <c r="B304" t="s">
        <v>819</v>
      </c>
      <c r="C304" s="10">
        <v>72254090</v>
      </c>
      <c r="D304" s="2" t="s">
        <v>639</v>
      </c>
      <c r="E304" t="s">
        <v>3</v>
      </c>
      <c r="F304" t="s">
        <v>3</v>
      </c>
      <c r="G304" s="20" t="s">
        <v>796</v>
      </c>
      <c r="H304" s="15" t="s">
        <v>798</v>
      </c>
      <c r="I304" s="16" t="s">
        <v>799</v>
      </c>
      <c r="J304" s="16" t="s">
        <v>919</v>
      </c>
      <c r="K304" s="16" t="s">
        <v>819</v>
      </c>
      <c r="L304" s="16" t="s">
        <v>856</v>
      </c>
      <c r="M304" s="16" t="s">
        <v>857</v>
      </c>
      <c r="N304" s="16" t="s">
        <v>879</v>
      </c>
      <c r="O304" s="16" t="s">
        <v>804</v>
      </c>
      <c r="P304" s="16" t="s">
        <v>910</v>
      </c>
      <c r="Q304" s="15" t="s">
        <v>3</v>
      </c>
    </row>
    <row r="305" spans="1:17" ht="59.4" customHeight="1" x14ac:dyDescent="0.3">
      <c r="A305" t="s">
        <v>538</v>
      </c>
      <c r="B305" t="s">
        <v>819</v>
      </c>
      <c r="C305" s="10">
        <v>72255020</v>
      </c>
      <c r="D305" s="2" t="s">
        <v>648</v>
      </c>
      <c r="E305" t="s">
        <v>3</v>
      </c>
      <c r="F305" t="s">
        <v>3</v>
      </c>
      <c r="G305" s="20" t="s">
        <v>796</v>
      </c>
      <c r="H305" s="15" t="s">
        <v>798</v>
      </c>
      <c r="I305" s="16" t="s">
        <v>799</v>
      </c>
      <c r="J305" s="16" t="s">
        <v>919</v>
      </c>
      <c r="K305" s="16" t="s">
        <v>819</v>
      </c>
      <c r="L305" s="16" t="s">
        <v>856</v>
      </c>
      <c r="M305" s="16" t="s">
        <v>857</v>
      </c>
      <c r="N305" s="16" t="s">
        <v>879</v>
      </c>
      <c r="O305" s="16" t="s">
        <v>804</v>
      </c>
      <c r="P305" s="16" t="s">
        <v>910</v>
      </c>
      <c r="Q305" s="15" t="s">
        <v>3</v>
      </c>
    </row>
    <row r="306" spans="1:17" ht="59.4" customHeight="1" x14ac:dyDescent="0.3">
      <c r="A306" t="s">
        <v>538</v>
      </c>
      <c r="B306" t="s">
        <v>819</v>
      </c>
      <c r="C306" s="10">
        <v>72255080</v>
      </c>
      <c r="D306" s="2" t="s">
        <v>524</v>
      </c>
      <c r="E306" t="s">
        <v>3</v>
      </c>
      <c r="F306" t="s">
        <v>3</v>
      </c>
      <c r="G306" s="20" t="s">
        <v>796</v>
      </c>
      <c r="H306" s="15" t="s">
        <v>798</v>
      </c>
      <c r="I306" s="16" t="s">
        <v>799</v>
      </c>
      <c r="J306" s="16" t="s">
        <v>919</v>
      </c>
      <c r="K306" s="16" t="s">
        <v>819</v>
      </c>
      <c r="L306" s="16" t="s">
        <v>856</v>
      </c>
      <c r="M306" s="16" t="s">
        <v>857</v>
      </c>
      <c r="N306" s="16" t="s">
        <v>879</v>
      </c>
      <c r="O306" s="16" t="s">
        <v>804</v>
      </c>
      <c r="P306" s="16" t="s">
        <v>910</v>
      </c>
      <c r="Q306" s="15" t="s">
        <v>3</v>
      </c>
    </row>
    <row r="307" spans="1:17" ht="59.4" customHeight="1" x14ac:dyDescent="0.3">
      <c r="A307" t="s">
        <v>538</v>
      </c>
      <c r="B307" t="s">
        <v>819</v>
      </c>
      <c r="C307" s="10">
        <v>72259100</v>
      </c>
      <c r="D307" s="2" t="s">
        <v>585</v>
      </c>
      <c r="E307" t="s">
        <v>3</v>
      </c>
      <c r="F307" t="s">
        <v>3</v>
      </c>
      <c r="G307" s="20" t="s">
        <v>796</v>
      </c>
      <c r="H307" s="15" t="s">
        <v>798</v>
      </c>
      <c r="I307" s="16" t="s">
        <v>799</v>
      </c>
      <c r="J307" s="16" t="s">
        <v>919</v>
      </c>
      <c r="K307" s="16" t="s">
        <v>819</v>
      </c>
      <c r="L307" s="16" t="s">
        <v>856</v>
      </c>
      <c r="M307" s="16" t="s">
        <v>857</v>
      </c>
      <c r="N307" s="16" t="s">
        <v>879</v>
      </c>
      <c r="O307" s="16" t="s">
        <v>804</v>
      </c>
      <c r="P307" s="16" t="s">
        <v>910</v>
      </c>
      <c r="Q307" s="15" t="s">
        <v>3</v>
      </c>
    </row>
    <row r="308" spans="1:17" ht="59.4" customHeight="1" x14ac:dyDescent="0.3">
      <c r="A308" t="s">
        <v>538</v>
      </c>
      <c r="B308" t="s">
        <v>819</v>
      </c>
      <c r="C308" s="10">
        <v>72259200</v>
      </c>
      <c r="D308" s="2" t="s">
        <v>654</v>
      </c>
      <c r="E308" t="s">
        <v>3</v>
      </c>
      <c r="F308" t="s">
        <v>3</v>
      </c>
      <c r="G308" s="20" t="s">
        <v>796</v>
      </c>
      <c r="H308" s="15" t="s">
        <v>798</v>
      </c>
      <c r="I308" s="16" t="s">
        <v>799</v>
      </c>
      <c r="J308" s="16" t="s">
        <v>919</v>
      </c>
      <c r="K308" s="16" t="s">
        <v>819</v>
      </c>
      <c r="L308" s="16" t="s">
        <v>856</v>
      </c>
      <c r="M308" s="16" t="s">
        <v>857</v>
      </c>
      <c r="N308" s="16" t="s">
        <v>879</v>
      </c>
      <c r="O308" s="16" t="s">
        <v>804</v>
      </c>
      <c r="P308" s="16" t="s">
        <v>910</v>
      </c>
      <c r="Q308" s="15" t="s">
        <v>3</v>
      </c>
    </row>
    <row r="309" spans="1:17" ht="59.4" customHeight="1" x14ac:dyDescent="0.3">
      <c r="A309" t="s">
        <v>538</v>
      </c>
      <c r="B309" t="s">
        <v>819</v>
      </c>
      <c r="C309" s="10">
        <v>72259900</v>
      </c>
      <c r="D309" s="2" t="s">
        <v>524</v>
      </c>
      <c r="E309" t="s">
        <v>3</v>
      </c>
      <c r="F309" t="s">
        <v>3</v>
      </c>
      <c r="G309" s="20" t="s">
        <v>796</v>
      </c>
      <c r="H309" s="15" t="s">
        <v>798</v>
      </c>
      <c r="I309" s="16" t="s">
        <v>799</v>
      </c>
      <c r="J309" s="16" t="s">
        <v>919</v>
      </c>
      <c r="K309" s="16" t="s">
        <v>819</v>
      </c>
      <c r="L309" s="16" t="s">
        <v>856</v>
      </c>
      <c r="M309" s="16" t="s">
        <v>857</v>
      </c>
      <c r="N309" s="16" t="s">
        <v>879</v>
      </c>
      <c r="O309" s="16" t="s">
        <v>804</v>
      </c>
      <c r="P309" s="16" t="s">
        <v>910</v>
      </c>
      <c r="Q309" s="15" t="s">
        <v>3</v>
      </c>
    </row>
    <row r="310" spans="1:17" ht="59.4" customHeight="1" x14ac:dyDescent="0.3">
      <c r="A310" t="s">
        <v>538</v>
      </c>
      <c r="B310" t="s">
        <v>819</v>
      </c>
      <c r="C310" s="10">
        <v>72261100</v>
      </c>
      <c r="D310" s="2" t="s">
        <v>651</v>
      </c>
      <c r="E310" t="s">
        <v>3</v>
      </c>
      <c r="F310" t="s">
        <v>3</v>
      </c>
      <c r="G310" s="20" t="s">
        <v>796</v>
      </c>
      <c r="H310" s="15" t="s">
        <v>798</v>
      </c>
      <c r="I310" s="16" t="s">
        <v>799</v>
      </c>
      <c r="J310" s="16" t="s">
        <v>919</v>
      </c>
      <c r="K310" s="16" t="s">
        <v>819</v>
      </c>
      <c r="L310" s="16" t="s">
        <v>856</v>
      </c>
      <c r="M310" s="16" t="s">
        <v>857</v>
      </c>
      <c r="N310" s="16" t="s">
        <v>879</v>
      </c>
      <c r="O310" s="16" t="s">
        <v>804</v>
      </c>
      <c r="P310" s="16" t="s">
        <v>910</v>
      </c>
      <c r="Q310" s="15" t="s">
        <v>3</v>
      </c>
    </row>
    <row r="311" spans="1:17" ht="59.4" customHeight="1" x14ac:dyDescent="0.3">
      <c r="A311" t="s">
        <v>538</v>
      </c>
      <c r="B311" t="s">
        <v>819</v>
      </c>
      <c r="C311" s="10">
        <v>72261910</v>
      </c>
      <c r="D311" s="2" t="s">
        <v>594</v>
      </c>
      <c r="E311" t="s">
        <v>3</v>
      </c>
      <c r="F311" t="s">
        <v>3</v>
      </c>
      <c r="G311" s="20" t="s">
        <v>796</v>
      </c>
      <c r="H311" s="15" t="s">
        <v>798</v>
      </c>
      <c r="I311" s="16" t="s">
        <v>799</v>
      </c>
      <c r="J311" s="16" t="s">
        <v>919</v>
      </c>
      <c r="K311" s="16" t="s">
        <v>819</v>
      </c>
      <c r="L311" s="16" t="s">
        <v>856</v>
      </c>
      <c r="M311" s="16" t="s">
        <v>857</v>
      </c>
      <c r="N311" s="16" t="s">
        <v>879</v>
      </c>
      <c r="O311" s="16" t="s">
        <v>804</v>
      </c>
      <c r="P311" s="16" t="s">
        <v>910</v>
      </c>
      <c r="Q311" s="15" t="s">
        <v>3</v>
      </c>
    </row>
    <row r="312" spans="1:17" ht="59.4" customHeight="1" x14ac:dyDescent="0.3">
      <c r="A312" t="s">
        <v>538</v>
      </c>
      <c r="B312" t="s">
        <v>819</v>
      </c>
      <c r="C312" s="10">
        <v>72261980</v>
      </c>
      <c r="D312" s="2" t="s">
        <v>524</v>
      </c>
      <c r="E312" t="s">
        <v>3</v>
      </c>
      <c r="F312" t="s">
        <v>3</v>
      </c>
      <c r="G312" s="20" t="s">
        <v>796</v>
      </c>
      <c r="H312" s="15" t="s">
        <v>798</v>
      </c>
      <c r="I312" s="16" t="s">
        <v>799</v>
      </c>
      <c r="J312" s="16" t="s">
        <v>919</v>
      </c>
      <c r="K312" s="16" t="s">
        <v>819</v>
      </c>
      <c r="L312" s="16" t="s">
        <v>856</v>
      </c>
      <c r="M312" s="16" t="s">
        <v>857</v>
      </c>
      <c r="N312" s="16" t="s">
        <v>879</v>
      </c>
      <c r="O312" s="16" t="s">
        <v>804</v>
      </c>
      <c r="P312" s="16" t="s">
        <v>910</v>
      </c>
      <c r="Q312" s="15" t="s">
        <v>3</v>
      </c>
    </row>
    <row r="313" spans="1:17" ht="59.4" customHeight="1" x14ac:dyDescent="0.3">
      <c r="A313" t="s">
        <v>538</v>
      </c>
      <c r="B313" t="s">
        <v>819</v>
      </c>
      <c r="C313" s="10">
        <v>72262000</v>
      </c>
      <c r="D313" s="2" t="s">
        <v>648</v>
      </c>
      <c r="E313" t="s">
        <v>3</v>
      </c>
      <c r="F313" t="s">
        <v>3</v>
      </c>
      <c r="G313" s="20" t="s">
        <v>796</v>
      </c>
      <c r="H313" s="15" t="s">
        <v>798</v>
      </c>
      <c r="I313" s="16" t="s">
        <v>799</v>
      </c>
      <c r="J313" s="16" t="s">
        <v>919</v>
      </c>
      <c r="K313" s="16" t="s">
        <v>819</v>
      </c>
      <c r="L313" s="16" t="s">
        <v>856</v>
      </c>
      <c r="M313" s="16" t="s">
        <v>857</v>
      </c>
      <c r="N313" s="16" t="s">
        <v>879</v>
      </c>
      <c r="O313" s="16" t="s">
        <v>804</v>
      </c>
      <c r="P313" s="16" t="s">
        <v>910</v>
      </c>
      <c r="Q313" s="15" t="s">
        <v>3</v>
      </c>
    </row>
    <row r="314" spans="1:17" ht="59.4" customHeight="1" x14ac:dyDescent="0.3">
      <c r="A314" t="s">
        <v>538</v>
      </c>
      <c r="B314" t="s">
        <v>819</v>
      </c>
      <c r="C314" s="10">
        <v>72269120</v>
      </c>
      <c r="D314" s="2" t="s">
        <v>647</v>
      </c>
      <c r="E314" t="s">
        <v>3</v>
      </c>
      <c r="F314" t="s">
        <v>3</v>
      </c>
      <c r="G314" s="20" t="s">
        <v>796</v>
      </c>
      <c r="H314" s="15" t="s">
        <v>798</v>
      </c>
      <c r="I314" s="16" t="s">
        <v>799</v>
      </c>
      <c r="J314" s="16" t="s">
        <v>919</v>
      </c>
      <c r="K314" s="16" t="s">
        <v>819</v>
      </c>
      <c r="L314" s="16" t="s">
        <v>856</v>
      </c>
      <c r="M314" s="16" t="s">
        <v>857</v>
      </c>
      <c r="N314" s="16" t="s">
        <v>879</v>
      </c>
      <c r="O314" s="16" t="s">
        <v>804</v>
      </c>
      <c r="P314" s="16" t="s">
        <v>910</v>
      </c>
      <c r="Q314" s="15" t="s">
        <v>3</v>
      </c>
    </row>
    <row r="315" spans="1:17" ht="59.4" customHeight="1" x14ac:dyDescent="0.3">
      <c r="A315" t="s">
        <v>538</v>
      </c>
      <c r="B315" t="s">
        <v>819</v>
      </c>
      <c r="C315" s="10">
        <v>72269191</v>
      </c>
      <c r="D315" s="2" t="s">
        <v>566</v>
      </c>
      <c r="E315" t="s">
        <v>3</v>
      </c>
      <c r="F315" t="s">
        <v>3</v>
      </c>
      <c r="G315" s="20" t="s">
        <v>796</v>
      </c>
      <c r="H315" s="15" t="s">
        <v>798</v>
      </c>
      <c r="I315" s="16" t="s">
        <v>799</v>
      </c>
      <c r="J315" s="16" t="s">
        <v>919</v>
      </c>
      <c r="K315" s="16" t="s">
        <v>819</v>
      </c>
      <c r="L315" s="16" t="s">
        <v>856</v>
      </c>
      <c r="M315" s="16" t="s">
        <v>857</v>
      </c>
      <c r="N315" s="16" t="s">
        <v>879</v>
      </c>
      <c r="O315" s="16" t="s">
        <v>804</v>
      </c>
      <c r="P315" s="16" t="s">
        <v>910</v>
      </c>
      <c r="Q315" s="15" t="s">
        <v>3</v>
      </c>
    </row>
    <row r="316" spans="1:17" ht="59.4" customHeight="1" x14ac:dyDescent="0.3">
      <c r="A316" t="s">
        <v>538</v>
      </c>
      <c r="B316" t="s">
        <v>819</v>
      </c>
      <c r="C316" s="10">
        <v>72269199</v>
      </c>
      <c r="D316" s="2" t="s">
        <v>639</v>
      </c>
      <c r="E316" t="s">
        <v>3</v>
      </c>
      <c r="F316" t="s">
        <v>3</v>
      </c>
      <c r="G316" s="20" t="s">
        <v>796</v>
      </c>
      <c r="H316" s="15" t="s">
        <v>798</v>
      </c>
      <c r="I316" s="16" t="s">
        <v>799</v>
      </c>
      <c r="J316" s="16" t="s">
        <v>919</v>
      </c>
      <c r="K316" s="16" t="s">
        <v>819</v>
      </c>
      <c r="L316" s="16" t="s">
        <v>856</v>
      </c>
      <c r="M316" s="16" t="s">
        <v>857</v>
      </c>
      <c r="N316" s="16" t="s">
        <v>879</v>
      </c>
      <c r="O316" s="16" t="s">
        <v>804</v>
      </c>
      <c r="P316" s="16" t="s">
        <v>910</v>
      </c>
      <c r="Q316" s="15" t="s">
        <v>3</v>
      </c>
    </row>
    <row r="317" spans="1:17" ht="59.4" customHeight="1" x14ac:dyDescent="0.3">
      <c r="A317" t="s">
        <v>538</v>
      </c>
      <c r="B317" t="s">
        <v>819</v>
      </c>
      <c r="C317" s="10">
        <v>72269200</v>
      </c>
      <c r="D317" s="2" t="s">
        <v>597</v>
      </c>
      <c r="E317" t="s">
        <v>3</v>
      </c>
      <c r="F317" t="s">
        <v>3</v>
      </c>
      <c r="G317" s="20" t="s">
        <v>796</v>
      </c>
      <c r="H317" s="15" t="s">
        <v>798</v>
      </c>
      <c r="I317" s="16" t="s">
        <v>799</v>
      </c>
      <c r="J317" s="16" t="s">
        <v>919</v>
      </c>
      <c r="K317" s="16" t="s">
        <v>819</v>
      </c>
      <c r="L317" s="16" t="s">
        <v>856</v>
      </c>
      <c r="M317" s="16" t="s">
        <v>857</v>
      </c>
      <c r="N317" s="16" t="s">
        <v>879</v>
      </c>
      <c r="O317" s="16" t="s">
        <v>804</v>
      </c>
      <c r="P317" s="16" t="s">
        <v>910</v>
      </c>
      <c r="Q317" s="15" t="s">
        <v>3</v>
      </c>
    </row>
    <row r="318" spans="1:17" ht="59.4" customHeight="1" x14ac:dyDescent="0.3">
      <c r="A318" t="s">
        <v>538</v>
      </c>
      <c r="B318" t="s">
        <v>819</v>
      </c>
      <c r="C318" s="10">
        <v>72269910</v>
      </c>
      <c r="D318" s="2" t="s">
        <v>585</v>
      </c>
      <c r="E318" t="s">
        <v>3</v>
      </c>
      <c r="F318" t="s">
        <v>3</v>
      </c>
      <c r="G318" s="20" t="s">
        <v>796</v>
      </c>
      <c r="H318" s="15" t="s">
        <v>798</v>
      </c>
      <c r="I318" s="16" t="s">
        <v>799</v>
      </c>
      <c r="J318" s="16" t="s">
        <v>919</v>
      </c>
      <c r="K318" s="16" t="s">
        <v>819</v>
      </c>
      <c r="L318" s="16" t="s">
        <v>856</v>
      </c>
      <c r="M318" s="16" t="s">
        <v>857</v>
      </c>
      <c r="N318" s="16" t="s">
        <v>879</v>
      </c>
      <c r="O318" s="16" t="s">
        <v>804</v>
      </c>
      <c r="P318" s="16" t="s">
        <v>910</v>
      </c>
      <c r="Q318" s="15" t="s">
        <v>3</v>
      </c>
    </row>
    <row r="319" spans="1:17" ht="59.4" customHeight="1" x14ac:dyDescent="0.3">
      <c r="A319" t="s">
        <v>538</v>
      </c>
      <c r="B319" t="s">
        <v>819</v>
      </c>
      <c r="C319" s="10">
        <v>72269930</v>
      </c>
      <c r="D319" s="2" t="s">
        <v>586</v>
      </c>
      <c r="E319" t="s">
        <v>3</v>
      </c>
      <c r="F319" t="s">
        <v>3</v>
      </c>
      <c r="G319" s="20" t="s">
        <v>796</v>
      </c>
      <c r="H319" s="15" t="s">
        <v>798</v>
      </c>
      <c r="I319" s="16" t="s">
        <v>799</v>
      </c>
      <c r="J319" s="16" t="s">
        <v>919</v>
      </c>
      <c r="K319" s="16" t="s">
        <v>819</v>
      </c>
      <c r="L319" s="16" t="s">
        <v>856</v>
      </c>
      <c r="M319" s="16" t="s">
        <v>857</v>
      </c>
      <c r="N319" s="16" t="s">
        <v>879</v>
      </c>
      <c r="O319" s="16" t="s">
        <v>804</v>
      </c>
      <c r="P319" s="16" t="s">
        <v>910</v>
      </c>
      <c r="Q319" s="15" t="s">
        <v>3</v>
      </c>
    </row>
    <row r="320" spans="1:17" ht="59.4" customHeight="1" x14ac:dyDescent="0.3">
      <c r="A320" t="s">
        <v>538</v>
      </c>
      <c r="B320" t="s">
        <v>819</v>
      </c>
      <c r="C320" s="10">
        <v>72269970</v>
      </c>
      <c r="D320" s="2" t="s">
        <v>524</v>
      </c>
      <c r="E320" t="s">
        <v>3</v>
      </c>
      <c r="F320" t="s">
        <v>3</v>
      </c>
      <c r="G320" s="20" t="s">
        <v>796</v>
      </c>
      <c r="H320" s="15" t="s">
        <v>798</v>
      </c>
      <c r="I320" s="16" t="s">
        <v>799</v>
      </c>
      <c r="J320" s="16" t="s">
        <v>919</v>
      </c>
      <c r="K320" s="16" t="s">
        <v>819</v>
      </c>
      <c r="L320" s="16" t="s">
        <v>856</v>
      </c>
      <c r="M320" s="16" t="s">
        <v>857</v>
      </c>
      <c r="N320" s="16" t="s">
        <v>879</v>
      </c>
      <c r="O320" s="16" t="s">
        <v>804</v>
      </c>
      <c r="P320" s="16" t="s">
        <v>910</v>
      </c>
      <c r="Q320" s="15" t="s">
        <v>3</v>
      </c>
    </row>
    <row r="321" spans="1:17" ht="59.4" customHeight="1" x14ac:dyDescent="0.3">
      <c r="A321" t="s">
        <v>538</v>
      </c>
      <c r="B321" t="s">
        <v>819</v>
      </c>
      <c r="C321" s="10">
        <v>72271000</v>
      </c>
      <c r="D321" s="2" t="s">
        <v>648</v>
      </c>
      <c r="E321" t="s">
        <v>3</v>
      </c>
      <c r="F321" t="s">
        <v>3</v>
      </c>
      <c r="G321" s="20" t="s">
        <v>796</v>
      </c>
      <c r="H321" s="15" t="s">
        <v>798</v>
      </c>
      <c r="I321" s="16" t="s">
        <v>799</v>
      </c>
      <c r="J321" s="16" t="s">
        <v>919</v>
      </c>
      <c r="K321" s="16" t="s">
        <v>819</v>
      </c>
      <c r="L321" s="16" t="s">
        <v>856</v>
      </c>
      <c r="M321" s="16" t="s">
        <v>857</v>
      </c>
      <c r="N321" s="16" t="s">
        <v>879</v>
      </c>
      <c r="O321" s="16" t="s">
        <v>804</v>
      </c>
      <c r="P321" s="16" t="s">
        <v>910</v>
      </c>
      <c r="Q321" s="15" t="s">
        <v>3</v>
      </c>
    </row>
    <row r="322" spans="1:17" ht="59.4" customHeight="1" x14ac:dyDescent="0.3">
      <c r="A322" t="s">
        <v>538</v>
      </c>
      <c r="B322" t="s">
        <v>819</v>
      </c>
      <c r="C322" s="10">
        <v>72272000</v>
      </c>
      <c r="D322" s="2" t="s">
        <v>655</v>
      </c>
      <c r="E322" t="s">
        <v>3</v>
      </c>
      <c r="F322" t="s">
        <v>3</v>
      </c>
      <c r="G322" s="20" t="s">
        <v>796</v>
      </c>
      <c r="H322" s="15" t="s">
        <v>798</v>
      </c>
      <c r="I322" s="16" t="s">
        <v>799</v>
      </c>
      <c r="J322" s="16" t="s">
        <v>919</v>
      </c>
      <c r="K322" s="16" t="s">
        <v>819</v>
      </c>
      <c r="L322" s="16" t="s">
        <v>856</v>
      </c>
      <c r="M322" s="16" t="s">
        <v>857</v>
      </c>
      <c r="N322" s="16" t="s">
        <v>879</v>
      </c>
      <c r="O322" s="16" t="s">
        <v>804</v>
      </c>
      <c r="P322" s="16" t="s">
        <v>910</v>
      </c>
      <c r="Q322" s="15" t="s">
        <v>3</v>
      </c>
    </row>
    <row r="323" spans="1:17" ht="59.4" customHeight="1" x14ac:dyDescent="0.3">
      <c r="A323" t="s">
        <v>538</v>
      </c>
      <c r="B323" t="s">
        <v>819</v>
      </c>
      <c r="C323" s="10">
        <v>72279010</v>
      </c>
      <c r="D323" s="2" t="s">
        <v>656</v>
      </c>
      <c r="E323" t="s">
        <v>3</v>
      </c>
      <c r="F323" t="s">
        <v>3</v>
      </c>
      <c r="G323" s="20" t="s">
        <v>796</v>
      </c>
      <c r="H323" s="15" t="s">
        <v>798</v>
      </c>
      <c r="I323" s="16" t="s">
        <v>799</v>
      </c>
      <c r="J323" s="16" t="s">
        <v>919</v>
      </c>
      <c r="K323" s="16" t="s">
        <v>819</v>
      </c>
      <c r="L323" s="16" t="s">
        <v>856</v>
      </c>
      <c r="M323" s="16" t="s">
        <v>857</v>
      </c>
      <c r="N323" s="16" t="s">
        <v>879</v>
      </c>
      <c r="O323" s="16" t="s">
        <v>804</v>
      </c>
      <c r="P323" s="16" t="s">
        <v>910</v>
      </c>
      <c r="Q323" s="15" t="s">
        <v>3</v>
      </c>
    </row>
    <row r="324" spans="1:17" ht="59.4" customHeight="1" x14ac:dyDescent="0.3">
      <c r="A324" t="s">
        <v>538</v>
      </c>
      <c r="B324" t="s">
        <v>819</v>
      </c>
      <c r="C324" s="10">
        <v>72279050</v>
      </c>
      <c r="D324" s="2" t="s">
        <v>657</v>
      </c>
      <c r="E324" t="s">
        <v>3</v>
      </c>
      <c r="F324" t="s">
        <v>3</v>
      </c>
      <c r="G324" s="20" t="s">
        <v>796</v>
      </c>
      <c r="H324" s="15" t="s">
        <v>798</v>
      </c>
      <c r="I324" s="16" t="s">
        <v>799</v>
      </c>
      <c r="J324" s="16" t="s">
        <v>919</v>
      </c>
      <c r="K324" s="16" t="s">
        <v>819</v>
      </c>
      <c r="L324" s="16" t="s">
        <v>856</v>
      </c>
      <c r="M324" s="16" t="s">
        <v>857</v>
      </c>
      <c r="N324" s="16" t="s">
        <v>879</v>
      </c>
      <c r="O324" s="16" t="s">
        <v>804</v>
      </c>
      <c r="P324" s="16" t="s">
        <v>910</v>
      </c>
      <c r="Q324" s="15" t="s">
        <v>3</v>
      </c>
    </row>
    <row r="325" spans="1:17" ht="59.4" customHeight="1" x14ac:dyDescent="0.3">
      <c r="A325" t="s">
        <v>538</v>
      </c>
      <c r="B325" t="s">
        <v>819</v>
      </c>
      <c r="C325" s="10">
        <v>72279095</v>
      </c>
      <c r="D325" s="2" t="s">
        <v>524</v>
      </c>
      <c r="E325" t="s">
        <v>3</v>
      </c>
      <c r="F325" t="s">
        <v>3</v>
      </c>
      <c r="G325" s="20" t="s">
        <v>796</v>
      </c>
      <c r="H325" s="15" t="s">
        <v>798</v>
      </c>
      <c r="I325" s="16" t="s">
        <v>799</v>
      </c>
      <c r="J325" s="16" t="s">
        <v>919</v>
      </c>
      <c r="K325" s="16" t="s">
        <v>819</v>
      </c>
      <c r="L325" s="16" t="s">
        <v>856</v>
      </c>
      <c r="M325" s="16" t="s">
        <v>857</v>
      </c>
      <c r="N325" s="16" t="s">
        <v>879</v>
      </c>
      <c r="O325" s="16" t="s">
        <v>804</v>
      </c>
      <c r="P325" s="16" t="s">
        <v>910</v>
      </c>
      <c r="Q325" s="15" t="s">
        <v>3</v>
      </c>
    </row>
    <row r="326" spans="1:17" ht="59.4" customHeight="1" x14ac:dyDescent="0.3">
      <c r="A326" t="s">
        <v>538</v>
      </c>
      <c r="B326" t="s">
        <v>819</v>
      </c>
      <c r="C326" s="10">
        <v>72281020</v>
      </c>
      <c r="D326" s="2" t="s">
        <v>658</v>
      </c>
      <c r="E326" t="s">
        <v>3</v>
      </c>
      <c r="F326" t="s">
        <v>3</v>
      </c>
      <c r="G326" s="20" t="s">
        <v>796</v>
      </c>
      <c r="H326" s="15" t="s">
        <v>798</v>
      </c>
      <c r="I326" s="16" t="s">
        <v>799</v>
      </c>
      <c r="J326" s="16" t="s">
        <v>919</v>
      </c>
      <c r="K326" s="16" t="s">
        <v>819</v>
      </c>
      <c r="L326" s="16" t="s">
        <v>856</v>
      </c>
      <c r="M326" s="16" t="s">
        <v>857</v>
      </c>
      <c r="N326" s="16" t="s">
        <v>879</v>
      </c>
      <c r="O326" s="16" t="s">
        <v>804</v>
      </c>
      <c r="P326" s="16" t="s">
        <v>910</v>
      </c>
      <c r="Q326" s="15" t="s">
        <v>3</v>
      </c>
    </row>
    <row r="327" spans="1:17" ht="59.4" customHeight="1" x14ac:dyDescent="0.3">
      <c r="A327" t="s">
        <v>538</v>
      </c>
      <c r="B327" t="s">
        <v>819</v>
      </c>
      <c r="C327" s="10">
        <v>72281050</v>
      </c>
      <c r="D327" s="2" t="s">
        <v>561</v>
      </c>
      <c r="E327" t="s">
        <v>3</v>
      </c>
      <c r="F327" t="s">
        <v>3</v>
      </c>
      <c r="G327" s="20" t="s">
        <v>796</v>
      </c>
      <c r="H327" s="15" t="s">
        <v>798</v>
      </c>
      <c r="I327" s="16" t="s">
        <v>799</v>
      </c>
      <c r="J327" s="16" t="s">
        <v>919</v>
      </c>
      <c r="K327" s="16" t="s">
        <v>819</v>
      </c>
      <c r="L327" s="16" t="s">
        <v>856</v>
      </c>
      <c r="M327" s="16" t="s">
        <v>857</v>
      </c>
      <c r="N327" s="16" t="s">
        <v>879</v>
      </c>
      <c r="O327" s="16" t="s">
        <v>804</v>
      </c>
      <c r="P327" s="16" t="s">
        <v>910</v>
      </c>
      <c r="Q327" s="15" t="s">
        <v>3</v>
      </c>
    </row>
    <row r="328" spans="1:17" ht="59.4" customHeight="1" x14ac:dyDescent="0.3">
      <c r="A328" t="s">
        <v>538</v>
      </c>
      <c r="B328" t="s">
        <v>819</v>
      </c>
      <c r="C328" s="10">
        <v>72281090</v>
      </c>
      <c r="D328" s="2" t="s">
        <v>524</v>
      </c>
      <c r="E328" t="s">
        <v>3</v>
      </c>
      <c r="F328" t="s">
        <v>3</v>
      </c>
      <c r="G328" s="20" t="s">
        <v>796</v>
      </c>
      <c r="H328" s="15" t="s">
        <v>798</v>
      </c>
      <c r="I328" s="16" t="s">
        <v>799</v>
      </c>
      <c r="J328" s="16" t="s">
        <v>919</v>
      </c>
      <c r="K328" s="16" t="s">
        <v>819</v>
      </c>
      <c r="L328" s="16" t="s">
        <v>856</v>
      </c>
      <c r="M328" s="16" t="s">
        <v>857</v>
      </c>
      <c r="N328" s="16" t="s">
        <v>879</v>
      </c>
      <c r="O328" s="16" t="s">
        <v>804</v>
      </c>
      <c r="P328" s="16" t="s">
        <v>910</v>
      </c>
      <c r="Q328" s="15" t="s">
        <v>3</v>
      </c>
    </row>
    <row r="329" spans="1:17" ht="59.4" customHeight="1" x14ac:dyDescent="0.3">
      <c r="A329" t="s">
        <v>538</v>
      </c>
      <c r="B329" t="s">
        <v>819</v>
      </c>
      <c r="C329" s="10">
        <v>72282010</v>
      </c>
      <c r="D329" s="2" t="s">
        <v>659</v>
      </c>
      <c r="E329" t="s">
        <v>3</v>
      </c>
      <c r="F329" t="s">
        <v>3</v>
      </c>
      <c r="G329" s="20" t="s">
        <v>796</v>
      </c>
      <c r="H329" s="15" t="s">
        <v>798</v>
      </c>
      <c r="I329" s="16" t="s">
        <v>799</v>
      </c>
      <c r="J329" s="16" t="s">
        <v>919</v>
      </c>
      <c r="K329" s="16" t="s">
        <v>819</v>
      </c>
      <c r="L329" s="16" t="s">
        <v>856</v>
      </c>
      <c r="M329" s="16" t="s">
        <v>857</v>
      </c>
      <c r="N329" s="16" t="s">
        <v>879</v>
      </c>
      <c r="O329" s="16" t="s">
        <v>804</v>
      </c>
      <c r="P329" s="16" t="s">
        <v>910</v>
      </c>
      <c r="Q329" s="15" t="s">
        <v>3</v>
      </c>
    </row>
    <row r="330" spans="1:17" ht="59.4" customHeight="1" x14ac:dyDescent="0.3">
      <c r="A330" t="s">
        <v>538</v>
      </c>
      <c r="B330" t="s">
        <v>819</v>
      </c>
      <c r="C330" s="10">
        <v>72282091</v>
      </c>
      <c r="D330" s="2" t="s">
        <v>658</v>
      </c>
      <c r="E330" t="s">
        <v>3</v>
      </c>
      <c r="F330" t="s">
        <v>3</v>
      </c>
      <c r="G330" s="20" t="s">
        <v>796</v>
      </c>
      <c r="H330" s="15" t="s">
        <v>798</v>
      </c>
      <c r="I330" s="16" t="s">
        <v>799</v>
      </c>
      <c r="J330" s="16" t="s">
        <v>919</v>
      </c>
      <c r="K330" s="16" t="s">
        <v>819</v>
      </c>
      <c r="L330" s="16" t="s">
        <v>856</v>
      </c>
      <c r="M330" s="16" t="s">
        <v>857</v>
      </c>
      <c r="N330" s="16" t="s">
        <v>879</v>
      </c>
      <c r="O330" s="16" t="s">
        <v>804</v>
      </c>
      <c r="P330" s="16" t="s">
        <v>910</v>
      </c>
      <c r="Q330" s="15" t="s">
        <v>3</v>
      </c>
    </row>
    <row r="331" spans="1:17" ht="59.4" customHeight="1" x14ac:dyDescent="0.3">
      <c r="A331" t="s">
        <v>538</v>
      </c>
      <c r="B331" t="s">
        <v>819</v>
      </c>
      <c r="C331" s="10">
        <v>72282099</v>
      </c>
      <c r="D331" s="2" t="s">
        <v>524</v>
      </c>
      <c r="E331" t="s">
        <v>3</v>
      </c>
      <c r="F331" t="s">
        <v>3</v>
      </c>
      <c r="G331" s="20" t="s">
        <v>796</v>
      </c>
      <c r="H331" s="15" t="s">
        <v>798</v>
      </c>
      <c r="I331" s="16" t="s">
        <v>799</v>
      </c>
      <c r="J331" s="16" t="s">
        <v>919</v>
      </c>
      <c r="K331" s="16" t="s">
        <v>819</v>
      </c>
      <c r="L331" s="16" t="s">
        <v>856</v>
      </c>
      <c r="M331" s="16" t="s">
        <v>857</v>
      </c>
      <c r="N331" s="16" t="s">
        <v>879</v>
      </c>
      <c r="O331" s="16" t="s">
        <v>804</v>
      </c>
      <c r="P331" s="16" t="s">
        <v>910</v>
      </c>
      <c r="Q331" s="15" t="s">
        <v>3</v>
      </c>
    </row>
    <row r="332" spans="1:17" ht="59.4" customHeight="1" x14ac:dyDescent="0.3">
      <c r="A332" t="s">
        <v>538</v>
      </c>
      <c r="B332" t="s">
        <v>819</v>
      </c>
      <c r="C332" s="10">
        <v>72283020</v>
      </c>
      <c r="D332" s="2" t="s">
        <v>647</v>
      </c>
      <c r="E332" t="s">
        <v>3</v>
      </c>
      <c r="F332" t="s">
        <v>3</v>
      </c>
      <c r="G332" s="20" t="s">
        <v>796</v>
      </c>
      <c r="H332" s="15" t="s">
        <v>798</v>
      </c>
      <c r="I332" s="16" t="s">
        <v>799</v>
      </c>
      <c r="J332" s="16" t="s">
        <v>919</v>
      </c>
      <c r="K332" s="16" t="s">
        <v>819</v>
      </c>
      <c r="L332" s="16" t="s">
        <v>856</v>
      </c>
      <c r="M332" s="16" t="s">
        <v>857</v>
      </c>
      <c r="N332" s="16" t="s">
        <v>879</v>
      </c>
      <c r="O332" s="16" t="s">
        <v>804</v>
      </c>
      <c r="P332" s="16" t="s">
        <v>910</v>
      </c>
      <c r="Q332" s="15" t="s">
        <v>3</v>
      </c>
    </row>
    <row r="333" spans="1:17" ht="59.4" customHeight="1" x14ac:dyDescent="0.3">
      <c r="A333" t="s">
        <v>538</v>
      </c>
      <c r="B333" t="s">
        <v>819</v>
      </c>
      <c r="C333" s="10">
        <v>72283041</v>
      </c>
      <c r="D333" s="2" t="s">
        <v>660</v>
      </c>
      <c r="E333" t="s">
        <v>3</v>
      </c>
      <c r="F333" t="s">
        <v>3</v>
      </c>
      <c r="G333" s="20" t="s">
        <v>796</v>
      </c>
      <c r="H333" s="15" t="s">
        <v>798</v>
      </c>
      <c r="I333" s="16" t="s">
        <v>799</v>
      </c>
      <c r="J333" s="16" t="s">
        <v>919</v>
      </c>
      <c r="K333" s="16" t="s">
        <v>819</v>
      </c>
      <c r="L333" s="16" t="s">
        <v>856</v>
      </c>
      <c r="M333" s="16" t="s">
        <v>857</v>
      </c>
      <c r="N333" s="16" t="s">
        <v>879</v>
      </c>
      <c r="O333" s="16" t="s">
        <v>804</v>
      </c>
      <c r="P333" s="16" t="s">
        <v>910</v>
      </c>
      <c r="Q333" s="15" t="s">
        <v>3</v>
      </c>
    </row>
    <row r="334" spans="1:17" ht="59.4" customHeight="1" x14ac:dyDescent="0.3">
      <c r="A334" t="s">
        <v>538</v>
      </c>
      <c r="B334" t="s">
        <v>819</v>
      </c>
      <c r="C334" s="10">
        <v>72283049</v>
      </c>
      <c r="D334" s="2" t="s">
        <v>524</v>
      </c>
      <c r="E334" t="s">
        <v>3</v>
      </c>
      <c r="F334" t="s">
        <v>3</v>
      </c>
      <c r="G334" s="20" t="s">
        <v>796</v>
      </c>
      <c r="H334" s="15" t="s">
        <v>798</v>
      </c>
      <c r="I334" s="16" t="s">
        <v>799</v>
      </c>
      <c r="J334" s="16" t="s">
        <v>919</v>
      </c>
      <c r="K334" s="16" t="s">
        <v>819</v>
      </c>
      <c r="L334" s="16" t="s">
        <v>856</v>
      </c>
      <c r="M334" s="16" t="s">
        <v>857</v>
      </c>
      <c r="N334" s="16" t="s">
        <v>879</v>
      </c>
      <c r="O334" s="16" t="s">
        <v>804</v>
      </c>
      <c r="P334" s="16" t="s">
        <v>910</v>
      </c>
      <c r="Q334" s="15" t="s">
        <v>3</v>
      </c>
    </row>
    <row r="335" spans="1:17" ht="59.4" customHeight="1" x14ac:dyDescent="0.3">
      <c r="A335" t="s">
        <v>538</v>
      </c>
      <c r="B335" t="s">
        <v>819</v>
      </c>
      <c r="C335" s="10">
        <v>72283061</v>
      </c>
      <c r="D335" s="2" t="s">
        <v>614</v>
      </c>
      <c r="E335" t="s">
        <v>3</v>
      </c>
      <c r="F335" t="s">
        <v>3</v>
      </c>
      <c r="G335" s="20" t="s">
        <v>796</v>
      </c>
      <c r="H335" s="15" t="s">
        <v>798</v>
      </c>
      <c r="I335" s="16" t="s">
        <v>799</v>
      </c>
      <c r="J335" s="16" t="s">
        <v>919</v>
      </c>
      <c r="K335" s="16" t="s">
        <v>819</v>
      </c>
      <c r="L335" s="16" t="s">
        <v>856</v>
      </c>
      <c r="M335" s="16" t="s">
        <v>857</v>
      </c>
      <c r="N335" s="16" t="s">
        <v>879</v>
      </c>
      <c r="O335" s="16" t="s">
        <v>804</v>
      </c>
      <c r="P335" s="16" t="s">
        <v>910</v>
      </c>
      <c r="Q335" s="15" t="s">
        <v>3</v>
      </c>
    </row>
    <row r="336" spans="1:17" ht="59.4" customHeight="1" x14ac:dyDescent="0.3">
      <c r="A336" t="s">
        <v>538</v>
      </c>
      <c r="B336" t="s">
        <v>819</v>
      </c>
      <c r="C336" s="10">
        <v>72283069</v>
      </c>
      <c r="D336" s="2" t="s">
        <v>615</v>
      </c>
      <c r="E336" t="s">
        <v>3</v>
      </c>
      <c r="F336" t="s">
        <v>3</v>
      </c>
      <c r="G336" s="20" t="s">
        <v>796</v>
      </c>
      <c r="H336" s="15" t="s">
        <v>798</v>
      </c>
      <c r="I336" s="16" t="s">
        <v>799</v>
      </c>
      <c r="J336" s="16" t="s">
        <v>919</v>
      </c>
      <c r="K336" s="16" t="s">
        <v>819</v>
      </c>
      <c r="L336" s="16" t="s">
        <v>856</v>
      </c>
      <c r="M336" s="16" t="s">
        <v>857</v>
      </c>
      <c r="N336" s="16" t="s">
        <v>879</v>
      </c>
      <c r="O336" s="16" t="s">
        <v>804</v>
      </c>
      <c r="P336" s="16" t="s">
        <v>910</v>
      </c>
      <c r="Q336" s="15" t="s">
        <v>3</v>
      </c>
    </row>
    <row r="337" spans="1:17" ht="59.4" customHeight="1" x14ac:dyDescent="0.3">
      <c r="A337" t="s">
        <v>538</v>
      </c>
      <c r="B337" t="s">
        <v>819</v>
      </c>
      <c r="C337" s="10">
        <v>72283070</v>
      </c>
      <c r="D337" s="2" t="s">
        <v>661</v>
      </c>
      <c r="E337" t="s">
        <v>3</v>
      </c>
      <c r="F337" t="s">
        <v>3</v>
      </c>
      <c r="G337" s="20" t="s">
        <v>796</v>
      </c>
      <c r="H337" s="15" t="s">
        <v>798</v>
      </c>
      <c r="I337" s="16" t="s">
        <v>799</v>
      </c>
      <c r="J337" s="16" t="s">
        <v>919</v>
      </c>
      <c r="K337" s="16" t="s">
        <v>819</v>
      </c>
      <c r="L337" s="16" t="s">
        <v>856</v>
      </c>
      <c r="M337" s="16" t="s">
        <v>857</v>
      </c>
      <c r="N337" s="16" t="s">
        <v>879</v>
      </c>
      <c r="O337" s="16" t="s">
        <v>804</v>
      </c>
      <c r="P337" s="16" t="s">
        <v>910</v>
      </c>
      <c r="Q337" s="15" t="s">
        <v>3</v>
      </c>
    </row>
    <row r="338" spans="1:17" ht="59.4" customHeight="1" x14ac:dyDescent="0.3">
      <c r="A338" t="s">
        <v>538</v>
      </c>
      <c r="B338" t="s">
        <v>819</v>
      </c>
      <c r="C338" s="10">
        <v>72283089</v>
      </c>
      <c r="D338" s="2" t="s">
        <v>524</v>
      </c>
      <c r="E338" t="s">
        <v>3</v>
      </c>
      <c r="F338" t="s">
        <v>3</v>
      </c>
      <c r="G338" s="20" t="s">
        <v>796</v>
      </c>
      <c r="H338" s="15" t="s">
        <v>798</v>
      </c>
      <c r="I338" s="16" t="s">
        <v>799</v>
      </c>
      <c r="J338" s="16" t="s">
        <v>919</v>
      </c>
      <c r="K338" s="16" t="s">
        <v>819</v>
      </c>
      <c r="L338" s="16" t="s">
        <v>856</v>
      </c>
      <c r="M338" s="16" t="s">
        <v>857</v>
      </c>
      <c r="N338" s="16" t="s">
        <v>879</v>
      </c>
      <c r="O338" s="16" t="s">
        <v>804</v>
      </c>
      <c r="P338" s="16" t="s">
        <v>910</v>
      </c>
      <c r="Q338" s="15" t="s">
        <v>3</v>
      </c>
    </row>
    <row r="339" spans="1:17" ht="59.4" customHeight="1" x14ac:dyDescent="0.3">
      <c r="A339" t="s">
        <v>538</v>
      </c>
      <c r="B339" t="s">
        <v>819</v>
      </c>
      <c r="C339" s="10">
        <v>72284010</v>
      </c>
      <c r="D339" s="2" t="s">
        <v>647</v>
      </c>
      <c r="E339" t="s">
        <v>3</v>
      </c>
      <c r="F339" t="s">
        <v>3</v>
      </c>
      <c r="G339" s="20" t="s">
        <v>796</v>
      </c>
      <c r="H339" s="15" t="s">
        <v>798</v>
      </c>
      <c r="I339" s="16" t="s">
        <v>799</v>
      </c>
      <c r="J339" s="16" t="s">
        <v>919</v>
      </c>
      <c r="K339" s="16" t="s">
        <v>819</v>
      </c>
      <c r="L339" s="16" t="s">
        <v>856</v>
      </c>
      <c r="M339" s="16" t="s">
        <v>857</v>
      </c>
      <c r="N339" s="16" t="s">
        <v>879</v>
      </c>
      <c r="O339" s="16" t="s">
        <v>804</v>
      </c>
      <c r="P339" s="16" t="s">
        <v>910</v>
      </c>
      <c r="Q339" s="15" t="s">
        <v>3</v>
      </c>
    </row>
    <row r="340" spans="1:17" ht="59.4" customHeight="1" x14ac:dyDescent="0.3">
      <c r="A340" t="s">
        <v>538</v>
      </c>
      <c r="B340" t="s">
        <v>819</v>
      </c>
      <c r="C340" s="10">
        <v>72284090</v>
      </c>
      <c r="D340" s="2" t="s">
        <v>524</v>
      </c>
      <c r="E340" t="s">
        <v>3</v>
      </c>
      <c r="F340" t="s">
        <v>3</v>
      </c>
      <c r="G340" s="20" t="s">
        <v>796</v>
      </c>
      <c r="H340" s="15" t="s">
        <v>798</v>
      </c>
      <c r="I340" s="16" t="s">
        <v>799</v>
      </c>
      <c r="J340" s="16" t="s">
        <v>919</v>
      </c>
      <c r="K340" s="16" t="s">
        <v>819</v>
      </c>
      <c r="L340" s="16" t="s">
        <v>856</v>
      </c>
      <c r="M340" s="16" t="s">
        <v>857</v>
      </c>
      <c r="N340" s="16" t="s">
        <v>879</v>
      </c>
      <c r="O340" s="16" t="s">
        <v>804</v>
      </c>
      <c r="P340" s="16" t="s">
        <v>910</v>
      </c>
      <c r="Q340" s="15" t="s">
        <v>3</v>
      </c>
    </row>
    <row r="341" spans="1:17" ht="59.4" customHeight="1" x14ac:dyDescent="0.3">
      <c r="A341" t="s">
        <v>538</v>
      </c>
      <c r="B341" t="s">
        <v>819</v>
      </c>
      <c r="C341" s="10">
        <v>72285020</v>
      </c>
      <c r="D341" s="2" t="s">
        <v>647</v>
      </c>
      <c r="E341" t="s">
        <v>3</v>
      </c>
      <c r="F341" t="s">
        <v>3</v>
      </c>
      <c r="G341" s="20" t="s">
        <v>796</v>
      </c>
      <c r="H341" s="15" t="s">
        <v>798</v>
      </c>
      <c r="I341" s="16" t="s">
        <v>799</v>
      </c>
      <c r="J341" s="16" t="s">
        <v>919</v>
      </c>
      <c r="K341" s="16" t="s">
        <v>819</v>
      </c>
      <c r="L341" s="16" t="s">
        <v>856</v>
      </c>
      <c r="M341" s="16" t="s">
        <v>857</v>
      </c>
      <c r="N341" s="16" t="s">
        <v>879</v>
      </c>
      <c r="O341" s="16" t="s">
        <v>804</v>
      </c>
      <c r="P341" s="16" t="s">
        <v>910</v>
      </c>
      <c r="Q341" s="15" t="s">
        <v>3</v>
      </c>
    </row>
    <row r="342" spans="1:17" ht="59.4" customHeight="1" x14ac:dyDescent="0.3">
      <c r="A342" t="s">
        <v>538</v>
      </c>
      <c r="B342" t="s">
        <v>819</v>
      </c>
      <c r="C342" s="10">
        <v>72285040</v>
      </c>
      <c r="D342" s="2" t="s">
        <v>657</v>
      </c>
      <c r="E342" t="s">
        <v>3</v>
      </c>
      <c r="F342" t="s">
        <v>3</v>
      </c>
      <c r="G342" s="20" t="s">
        <v>796</v>
      </c>
      <c r="H342" s="15" t="s">
        <v>798</v>
      </c>
      <c r="I342" s="16" t="s">
        <v>799</v>
      </c>
      <c r="J342" s="16" t="s">
        <v>919</v>
      </c>
      <c r="K342" s="16" t="s">
        <v>819</v>
      </c>
      <c r="L342" s="16" t="s">
        <v>856</v>
      </c>
      <c r="M342" s="16" t="s">
        <v>857</v>
      </c>
      <c r="N342" s="16" t="s">
        <v>879</v>
      </c>
      <c r="O342" s="16" t="s">
        <v>804</v>
      </c>
      <c r="P342" s="16" t="s">
        <v>910</v>
      </c>
      <c r="Q342" s="15" t="s">
        <v>3</v>
      </c>
    </row>
    <row r="343" spans="1:17" ht="59.4" customHeight="1" x14ac:dyDescent="0.3">
      <c r="A343" t="s">
        <v>538</v>
      </c>
      <c r="B343" t="s">
        <v>819</v>
      </c>
      <c r="C343" s="10">
        <v>72285061</v>
      </c>
      <c r="D343" s="2" t="s">
        <v>614</v>
      </c>
      <c r="E343" t="s">
        <v>3</v>
      </c>
      <c r="F343" t="s">
        <v>3</v>
      </c>
      <c r="G343" s="20" t="s">
        <v>796</v>
      </c>
      <c r="H343" s="15" t="s">
        <v>798</v>
      </c>
      <c r="I343" s="16" t="s">
        <v>799</v>
      </c>
      <c r="J343" s="16" t="s">
        <v>919</v>
      </c>
      <c r="K343" s="16" t="s">
        <v>819</v>
      </c>
      <c r="L343" s="16" t="s">
        <v>856</v>
      </c>
      <c r="M343" s="16" t="s">
        <v>857</v>
      </c>
      <c r="N343" s="16" t="s">
        <v>879</v>
      </c>
      <c r="O343" s="16" t="s">
        <v>804</v>
      </c>
      <c r="P343" s="16" t="s">
        <v>910</v>
      </c>
      <c r="Q343" s="15" t="s">
        <v>3</v>
      </c>
    </row>
    <row r="344" spans="1:17" ht="59.4" customHeight="1" x14ac:dyDescent="0.3">
      <c r="A344" t="s">
        <v>538</v>
      </c>
      <c r="B344" t="s">
        <v>819</v>
      </c>
      <c r="C344" s="10">
        <v>72285069</v>
      </c>
      <c r="D344" s="2" t="s">
        <v>615</v>
      </c>
      <c r="E344" t="s">
        <v>3</v>
      </c>
      <c r="F344" t="s">
        <v>3</v>
      </c>
      <c r="G344" s="20" t="s">
        <v>796</v>
      </c>
      <c r="H344" s="15" t="s">
        <v>798</v>
      </c>
      <c r="I344" s="16" t="s">
        <v>799</v>
      </c>
      <c r="J344" s="16" t="s">
        <v>919</v>
      </c>
      <c r="K344" s="16" t="s">
        <v>819</v>
      </c>
      <c r="L344" s="16" t="s">
        <v>856</v>
      </c>
      <c r="M344" s="16" t="s">
        <v>857</v>
      </c>
      <c r="N344" s="16" t="s">
        <v>879</v>
      </c>
      <c r="O344" s="16" t="s">
        <v>804</v>
      </c>
      <c r="P344" s="16" t="s">
        <v>910</v>
      </c>
      <c r="Q344" s="15" t="s">
        <v>3</v>
      </c>
    </row>
    <row r="345" spans="1:17" ht="59.4" customHeight="1" x14ac:dyDescent="0.3">
      <c r="A345" t="s">
        <v>538</v>
      </c>
      <c r="B345" t="s">
        <v>819</v>
      </c>
      <c r="C345" s="10">
        <v>72285080</v>
      </c>
      <c r="D345" s="2" t="s">
        <v>524</v>
      </c>
      <c r="E345" t="s">
        <v>3</v>
      </c>
      <c r="F345" t="s">
        <v>3</v>
      </c>
      <c r="G345" s="20" t="s">
        <v>796</v>
      </c>
      <c r="H345" s="15" t="s">
        <v>798</v>
      </c>
      <c r="I345" s="16" t="s">
        <v>799</v>
      </c>
      <c r="J345" s="16" t="s">
        <v>919</v>
      </c>
      <c r="K345" s="16" t="s">
        <v>819</v>
      </c>
      <c r="L345" s="16" t="s">
        <v>856</v>
      </c>
      <c r="M345" s="16" t="s">
        <v>857</v>
      </c>
      <c r="N345" s="16" t="s">
        <v>879</v>
      </c>
      <c r="O345" s="16" t="s">
        <v>804</v>
      </c>
      <c r="P345" s="16" t="s">
        <v>910</v>
      </c>
      <c r="Q345" s="15" t="s">
        <v>3</v>
      </c>
    </row>
    <row r="346" spans="1:17" ht="59.4" customHeight="1" x14ac:dyDescent="0.3">
      <c r="A346" t="s">
        <v>538</v>
      </c>
      <c r="B346" t="s">
        <v>819</v>
      </c>
      <c r="C346" s="10">
        <v>72286020</v>
      </c>
      <c r="D346" s="2" t="s">
        <v>647</v>
      </c>
      <c r="E346" t="s">
        <v>3</v>
      </c>
      <c r="F346" t="s">
        <v>3</v>
      </c>
      <c r="G346" s="20" t="s">
        <v>796</v>
      </c>
      <c r="H346" s="15" t="s">
        <v>798</v>
      </c>
      <c r="I346" s="16" t="s">
        <v>799</v>
      </c>
      <c r="J346" s="16" t="s">
        <v>919</v>
      </c>
      <c r="K346" s="16" t="s">
        <v>819</v>
      </c>
      <c r="L346" s="16" t="s">
        <v>856</v>
      </c>
      <c r="M346" s="16" t="s">
        <v>857</v>
      </c>
      <c r="N346" s="16" t="s">
        <v>879</v>
      </c>
      <c r="O346" s="16" t="s">
        <v>804</v>
      </c>
      <c r="P346" s="16" t="s">
        <v>910</v>
      </c>
      <c r="Q346" s="15" t="s">
        <v>3</v>
      </c>
    </row>
    <row r="347" spans="1:17" ht="59.4" customHeight="1" x14ac:dyDescent="0.3">
      <c r="A347" t="s">
        <v>538</v>
      </c>
      <c r="B347" t="s">
        <v>819</v>
      </c>
      <c r="C347" s="10">
        <v>72286080</v>
      </c>
      <c r="D347" s="2" t="s">
        <v>524</v>
      </c>
      <c r="E347" t="s">
        <v>3</v>
      </c>
      <c r="F347" t="s">
        <v>3</v>
      </c>
      <c r="G347" s="20" t="s">
        <v>796</v>
      </c>
      <c r="H347" s="15" t="s">
        <v>798</v>
      </c>
      <c r="I347" s="16" t="s">
        <v>799</v>
      </c>
      <c r="J347" s="16" t="s">
        <v>919</v>
      </c>
      <c r="K347" s="16" t="s">
        <v>819</v>
      </c>
      <c r="L347" s="16" t="s">
        <v>856</v>
      </c>
      <c r="M347" s="16" t="s">
        <v>857</v>
      </c>
      <c r="N347" s="16" t="s">
        <v>879</v>
      </c>
      <c r="O347" s="16" t="s">
        <v>804</v>
      </c>
      <c r="P347" s="16" t="s">
        <v>910</v>
      </c>
      <c r="Q347" s="15" t="s">
        <v>3</v>
      </c>
    </row>
    <row r="348" spans="1:17" ht="59.4" customHeight="1" x14ac:dyDescent="0.3">
      <c r="A348" t="s">
        <v>538</v>
      </c>
      <c r="B348" t="s">
        <v>819</v>
      </c>
      <c r="C348" s="10">
        <v>72287010</v>
      </c>
      <c r="D348" s="2" t="s">
        <v>643</v>
      </c>
      <c r="E348" t="s">
        <v>3</v>
      </c>
      <c r="F348" t="s">
        <v>3</v>
      </c>
      <c r="G348" s="20" t="s">
        <v>796</v>
      </c>
      <c r="H348" s="15" t="s">
        <v>798</v>
      </c>
      <c r="I348" s="16" t="s">
        <v>799</v>
      </c>
      <c r="J348" s="16" t="s">
        <v>919</v>
      </c>
      <c r="K348" s="16" t="s">
        <v>819</v>
      </c>
      <c r="L348" s="16" t="s">
        <v>856</v>
      </c>
      <c r="M348" s="16" t="s">
        <v>857</v>
      </c>
      <c r="N348" s="16" t="s">
        <v>879</v>
      </c>
      <c r="O348" s="16" t="s">
        <v>804</v>
      </c>
      <c r="P348" s="16" t="s">
        <v>910</v>
      </c>
      <c r="Q348" s="15" t="s">
        <v>3</v>
      </c>
    </row>
    <row r="349" spans="1:17" ht="59.4" customHeight="1" x14ac:dyDescent="0.3">
      <c r="A349" t="s">
        <v>538</v>
      </c>
      <c r="B349" t="s">
        <v>819</v>
      </c>
      <c r="C349" s="10">
        <v>72287090</v>
      </c>
      <c r="D349" s="2" t="s">
        <v>524</v>
      </c>
      <c r="E349" t="s">
        <v>3</v>
      </c>
      <c r="F349" t="s">
        <v>3</v>
      </c>
      <c r="G349" s="20" t="s">
        <v>796</v>
      </c>
      <c r="H349" s="15" t="s">
        <v>798</v>
      </c>
      <c r="I349" s="16" t="s">
        <v>799</v>
      </c>
      <c r="J349" s="16" t="s">
        <v>919</v>
      </c>
      <c r="K349" s="16" t="s">
        <v>819</v>
      </c>
      <c r="L349" s="16" t="s">
        <v>856</v>
      </c>
      <c r="M349" s="16" t="s">
        <v>857</v>
      </c>
      <c r="N349" s="16" t="s">
        <v>879</v>
      </c>
      <c r="O349" s="16" t="s">
        <v>804</v>
      </c>
      <c r="P349" s="16" t="s">
        <v>910</v>
      </c>
      <c r="Q349" s="15" t="s">
        <v>3</v>
      </c>
    </row>
    <row r="350" spans="1:17" ht="59.4" customHeight="1" x14ac:dyDescent="0.3">
      <c r="A350" t="s">
        <v>538</v>
      </c>
      <c r="B350" t="s">
        <v>819</v>
      </c>
      <c r="C350" s="10">
        <v>72288000</v>
      </c>
      <c r="D350" s="2" t="s">
        <v>662</v>
      </c>
      <c r="E350" t="s">
        <v>3</v>
      </c>
      <c r="F350" t="s">
        <v>3</v>
      </c>
      <c r="G350" s="20" t="s">
        <v>796</v>
      </c>
      <c r="H350" s="15" t="s">
        <v>798</v>
      </c>
      <c r="I350" s="16" t="s">
        <v>799</v>
      </c>
      <c r="J350" s="16" t="s">
        <v>919</v>
      </c>
      <c r="K350" s="16" t="s">
        <v>819</v>
      </c>
      <c r="L350" s="16" t="s">
        <v>856</v>
      </c>
      <c r="M350" s="16" t="s">
        <v>857</v>
      </c>
      <c r="N350" s="16" t="s">
        <v>879</v>
      </c>
      <c r="O350" s="16" t="s">
        <v>804</v>
      </c>
      <c r="P350" s="16" t="s">
        <v>910</v>
      </c>
      <c r="Q350" s="15" t="s">
        <v>3</v>
      </c>
    </row>
    <row r="351" spans="1:17" ht="59.4" customHeight="1" x14ac:dyDescent="0.3">
      <c r="A351" t="s">
        <v>538</v>
      </c>
      <c r="B351" t="s">
        <v>819</v>
      </c>
      <c r="C351" s="10">
        <v>72292000</v>
      </c>
      <c r="D351" s="2" t="s">
        <v>663</v>
      </c>
      <c r="E351" t="s">
        <v>3</v>
      </c>
      <c r="F351" t="s">
        <v>3</v>
      </c>
      <c r="G351" s="20" t="s">
        <v>796</v>
      </c>
      <c r="H351" s="15" t="s">
        <v>798</v>
      </c>
      <c r="I351" s="16" t="s">
        <v>799</v>
      </c>
      <c r="J351" s="16" t="s">
        <v>919</v>
      </c>
      <c r="K351" s="16" t="s">
        <v>819</v>
      </c>
      <c r="L351" s="16" t="s">
        <v>856</v>
      </c>
      <c r="M351" s="16" t="s">
        <v>857</v>
      </c>
      <c r="N351" s="16" t="s">
        <v>879</v>
      </c>
      <c r="O351" s="16" t="s">
        <v>804</v>
      </c>
      <c r="P351" s="16" t="s">
        <v>910</v>
      </c>
      <c r="Q351" s="15" t="s">
        <v>3</v>
      </c>
    </row>
    <row r="352" spans="1:17" ht="59.4" customHeight="1" x14ac:dyDescent="0.3">
      <c r="A352" t="s">
        <v>538</v>
      </c>
      <c r="B352" t="s">
        <v>819</v>
      </c>
      <c r="C352" s="10">
        <v>72299020</v>
      </c>
      <c r="D352" s="2" t="s">
        <v>648</v>
      </c>
      <c r="E352" t="s">
        <v>3</v>
      </c>
      <c r="F352" t="s">
        <v>3</v>
      </c>
      <c r="G352" s="20" t="s">
        <v>796</v>
      </c>
      <c r="H352" s="15" t="s">
        <v>798</v>
      </c>
      <c r="I352" s="16" t="s">
        <v>799</v>
      </c>
      <c r="J352" s="16" t="s">
        <v>919</v>
      </c>
      <c r="K352" s="16" t="s">
        <v>819</v>
      </c>
      <c r="L352" s="16" t="s">
        <v>856</v>
      </c>
      <c r="M352" s="16" t="s">
        <v>857</v>
      </c>
      <c r="N352" s="16" t="s">
        <v>879</v>
      </c>
      <c r="O352" s="16" t="s">
        <v>804</v>
      </c>
      <c r="P352" s="16" t="s">
        <v>910</v>
      </c>
      <c r="Q352" s="15" t="s">
        <v>3</v>
      </c>
    </row>
    <row r="353" spans="1:17" ht="59.4" customHeight="1" x14ac:dyDescent="0.3">
      <c r="A353" t="s">
        <v>538</v>
      </c>
      <c r="B353" t="s">
        <v>819</v>
      </c>
      <c r="C353" s="10">
        <v>72299050</v>
      </c>
      <c r="D353" s="2" t="s">
        <v>657</v>
      </c>
      <c r="E353" t="s">
        <v>3</v>
      </c>
      <c r="F353" t="s">
        <v>3</v>
      </c>
      <c r="G353" s="20" t="s">
        <v>796</v>
      </c>
      <c r="H353" s="15" t="s">
        <v>798</v>
      </c>
      <c r="I353" s="16" t="s">
        <v>799</v>
      </c>
      <c r="J353" s="16" t="s">
        <v>919</v>
      </c>
      <c r="K353" s="16" t="s">
        <v>819</v>
      </c>
      <c r="L353" s="16" t="s">
        <v>856</v>
      </c>
      <c r="M353" s="16" t="s">
        <v>857</v>
      </c>
      <c r="N353" s="16" t="s">
        <v>879</v>
      </c>
      <c r="O353" s="16" t="s">
        <v>804</v>
      </c>
      <c r="P353" s="16" t="s">
        <v>910</v>
      </c>
      <c r="Q353" s="15" t="s">
        <v>3</v>
      </c>
    </row>
    <row r="354" spans="1:17" ht="59.4" customHeight="1" x14ac:dyDescent="0.3">
      <c r="A354" t="s">
        <v>538</v>
      </c>
      <c r="B354" t="s">
        <v>819</v>
      </c>
      <c r="C354" s="10">
        <v>72299090</v>
      </c>
      <c r="D354" s="2" t="s">
        <v>524</v>
      </c>
      <c r="E354" t="s">
        <v>3</v>
      </c>
      <c r="F354" t="s">
        <v>3</v>
      </c>
      <c r="G354" s="20" t="s">
        <v>796</v>
      </c>
      <c r="H354" s="15" t="s">
        <v>798</v>
      </c>
      <c r="I354" s="16" t="s">
        <v>799</v>
      </c>
      <c r="J354" s="16" t="s">
        <v>919</v>
      </c>
      <c r="K354" s="16" t="s">
        <v>819</v>
      </c>
      <c r="L354" s="16" t="s">
        <v>856</v>
      </c>
      <c r="M354" s="16" t="s">
        <v>857</v>
      </c>
      <c r="N354" s="16" t="s">
        <v>879</v>
      </c>
      <c r="O354" s="16" t="s">
        <v>804</v>
      </c>
      <c r="P354" s="16" t="s">
        <v>910</v>
      </c>
      <c r="Q354" s="15" t="s">
        <v>3</v>
      </c>
    </row>
    <row r="355" spans="1:17" ht="59.4" customHeight="1" x14ac:dyDescent="0.3">
      <c r="A355" t="s">
        <v>538</v>
      </c>
      <c r="B355" t="s">
        <v>819</v>
      </c>
      <c r="C355" s="10">
        <v>73011000</v>
      </c>
      <c r="D355" s="2" t="s">
        <v>665</v>
      </c>
      <c r="E355" t="s">
        <v>3</v>
      </c>
      <c r="F355" t="s">
        <v>3</v>
      </c>
      <c r="G355" s="20" t="s">
        <v>796</v>
      </c>
      <c r="H355" s="15" t="s">
        <v>798</v>
      </c>
      <c r="I355" s="16" t="s">
        <v>799</v>
      </c>
      <c r="J355" s="16" t="s">
        <v>919</v>
      </c>
      <c r="K355" s="16" t="s">
        <v>819</v>
      </c>
      <c r="L355" s="16" t="s">
        <v>856</v>
      </c>
      <c r="M355" s="16" t="s">
        <v>857</v>
      </c>
      <c r="N355" s="16" t="s">
        <v>879</v>
      </c>
      <c r="O355" s="16" t="s">
        <v>804</v>
      </c>
      <c r="P355" s="16" t="s">
        <v>910</v>
      </c>
      <c r="Q355" s="15" t="s">
        <v>3</v>
      </c>
    </row>
    <row r="356" spans="1:17" ht="59.4" customHeight="1" x14ac:dyDescent="0.3">
      <c r="A356" t="s">
        <v>538</v>
      </c>
      <c r="B356" t="s">
        <v>819</v>
      </c>
      <c r="C356" s="10">
        <v>73012000</v>
      </c>
      <c r="D356" s="2" t="s">
        <v>642</v>
      </c>
      <c r="E356" t="s">
        <v>3</v>
      </c>
      <c r="F356" t="s">
        <v>3</v>
      </c>
      <c r="G356" s="20" t="s">
        <v>796</v>
      </c>
      <c r="H356" s="15" t="s">
        <v>798</v>
      </c>
      <c r="I356" s="16" t="s">
        <v>799</v>
      </c>
      <c r="J356" s="16" t="s">
        <v>919</v>
      </c>
      <c r="K356" s="16" t="s">
        <v>819</v>
      </c>
      <c r="L356" s="16" t="s">
        <v>856</v>
      </c>
      <c r="M356" s="16" t="s">
        <v>857</v>
      </c>
      <c r="N356" s="16" t="s">
        <v>879</v>
      </c>
      <c r="O356" s="16" t="s">
        <v>804</v>
      </c>
      <c r="P356" s="16" t="s">
        <v>910</v>
      </c>
      <c r="Q356" s="15" t="s">
        <v>3</v>
      </c>
    </row>
    <row r="357" spans="1:17" ht="59.4" customHeight="1" x14ac:dyDescent="0.3">
      <c r="A357" t="s">
        <v>538</v>
      </c>
      <c r="B357" t="s">
        <v>819</v>
      </c>
      <c r="C357" s="10">
        <v>73021010</v>
      </c>
      <c r="D357" s="2" t="s">
        <v>666</v>
      </c>
      <c r="E357" t="s">
        <v>3</v>
      </c>
      <c r="F357" t="s">
        <v>3</v>
      </c>
      <c r="G357" s="20" t="s">
        <v>796</v>
      </c>
      <c r="H357" s="15" t="s">
        <v>798</v>
      </c>
      <c r="I357" s="16" t="s">
        <v>799</v>
      </c>
      <c r="J357" s="16" t="s">
        <v>919</v>
      </c>
      <c r="K357" s="16" t="s">
        <v>819</v>
      </c>
      <c r="L357" s="16" t="s">
        <v>856</v>
      </c>
      <c r="M357" s="16" t="s">
        <v>857</v>
      </c>
      <c r="N357" s="16" t="s">
        <v>879</v>
      </c>
      <c r="O357" s="16" t="s">
        <v>804</v>
      </c>
      <c r="P357" s="16" t="s">
        <v>910</v>
      </c>
      <c r="Q357" s="15" t="s">
        <v>3</v>
      </c>
    </row>
    <row r="358" spans="1:17" ht="59.4" customHeight="1" x14ac:dyDescent="0.3">
      <c r="A358" t="s">
        <v>538</v>
      </c>
      <c r="B358" t="s">
        <v>819</v>
      </c>
      <c r="C358" s="10">
        <v>73021022</v>
      </c>
      <c r="D358" s="2" t="s">
        <v>667</v>
      </c>
      <c r="E358" t="s">
        <v>3</v>
      </c>
      <c r="F358" t="s">
        <v>3</v>
      </c>
      <c r="G358" s="20" t="s">
        <v>796</v>
      </c>
      <c r="H358" s="15" t="s">
        <v>798</v>
      </c>
      <c r="I358" s="16" t="s">
        <v>799</v>
      </c>
      <c r="J358" s="16" t="s">
        <v>919</v>
      </c>
      <c r="K358" s="16" t="s">
        <v>819</v>
      </c>
      <c r="L358" s="16" t="s">
        <v>856</v>
      </c>
      <c r="M358" s="16" t="s">
        <v>857</v>
      </c>
      <c r="N358" s="16" t="s">
        <v>879</v>
      </c>
      <c r="O358" s="16" t="s">
        <v>804</v>
      </c>
      <c r="P358" s="16" t="s">
        <v>910</v>
      </c>
      <c r="Q358" s="15" t="s">
        <v>3</v>
      </c>
    </row>
    <row r="359" spans="1:17" ht="59.4" customHeight="1" x14ac:dyDescent="0.3">
      <c r="A359" t="s">
        <v>538</v>
      </c>
      <c r="B359" t="s">
        <v>819</v>
      </c>
      <c r="C359" s="10">
        <v>73021028</v>
      </c>
      <c r="D359" s="2" t="s">
        <v>668</v>
      </c>
      <c r="E359" t="s">
        <v>3</v>
      </c>
      <c r="F359" t="s">
        <v>3</v>
      </c>
      <c r="G359" s="20" t="s">
        <v>796</v>
      </c>
      <c r="H359" s="15" t="s">
        <v>798</v>
      </c>
      <c r="I359" s="16" t="s">
        <v>799</v>
      </c>
      <c r="J359" s="16" t="s">
        <v>919</v>
      </c>
      <c r="K359" s="16" t="s">
        <v>819</v>
      </c>
      <c r="L359" s="16" t="s">
        <v>856</v>
      </c>
      <c r="M359" s="16" t="s">
        <v>857</v>
      </c>
      <c r="N359" s="16" t="s">
        <v>879</v>
      </c>
      <c r="O359" s="16" t="s">
        <v>804</v>
      </c>
      <c r="P359" s="16" t="s">
        <v>910</v>
      </c>
      <c r="Q359" s="15" t="s">
        <v>3</v>
      </c>
    </row>
    <row r="360" spans="1:17" ht="59.4" customHeight="1" x14ac:dyDescent="0.3">
      <c r="A360" t="s">
        <v>538</v>
      </c>
      <c r="B360" t="s">
        <v>819</v>
      </c>
      <c r="C360" s="10">
        <v>73021040</v>
      </c>
      <c r="D360" s="2" t="s">
        <v>669</v>
      </c>
      <c r="E360" t="s">
        <v>3</v>
      </c>
      <c r="F360" t="s">
        <v>3</v>
      </c>
      <c r="G360" s="20" t="s">
        <v>796</v>
      </c>
      <c r="H360" s="15" t="s">
        <v>798</v>
      </c>
      <c r="I360" s="16" t="s">
        <v>799</v>
      </c>
      <c r="J360" s="16" t="s">
        <v>919</v>
      </c>
      <c r="K360" s="16" t="s">
        <v>819</v>
      </c>
      <c r="L360" s="16" t="s">
        <v>856</v>
      </c>
      <c r="M360" s="16" t="s">
        <v>857</v>
      </c>
      <c r="N360" s="16" t="s">
        <v>879</v>
      </c>
      <c r="O360" s="16" t="s">
        <v>804</v>
      </c>
      <c r="P360" s="16" t="s">
        <v>910</v>
      </c>
      <c r="Q360" s="15" t="s">
        <v>3</v>
      </c>
    </row>
    <row r="361" spans="1:17" ht="59.4" customHeight="1" x14ac:dyDescent="0.3">
      <c r="A361" t="s">
        <v>538</v>
      </c>
      <c r="B361" t="s">
        <v>819</v>
      </c>
      <c r="C361" s="10">
        <v>73021050</v>
      </c>
      <c r="D361" s="2" t="s">
        <v>524</v>
      </c>
      <c r="E361" t="s">
        <v>3</v>
      </c>
      <c r="F361" t="s">
        <v>3</v>
      </c>
      <c r="G361" s="20" t="s">
        <v>796</v>
      </c>
      <c r="H361" s="15" t="s">
        <v>798</v>
      </c>
      <c r="I361" s="16" t="s">
        <v>799</v>
      </c>
      <c r="J361" s="16" t="s">
        <v>919</v>
      </c>
      <c r="K361" s="16" t="s">
        <v>819</v>
      </c>
      <c r="L361" s="16" t="s">
        <v>856</v>
      </c>
      <c r="M361" s="16" t="s">
        <v>857</v>
      </c>
      <c r="N361" s="16" t="s">
        <v>879</v>
      </c>
      <c r="O361" s="16" t="s">
        <v>804</v>
      </c>
      <c r="P361" s="16" t="s">
        <v>910</v>
      </c>
      <c r="Q361" s="15" t="s">
        <v>3</v>
      </c>
    </row>
    <row r="362" spans="1:17" ht="59.4" customHeight="1" x14ac:dyDescent="0.3">
      <c r="A362" t="s">
        <v>538</v>
      </c>
      <c r="B362" t="s">
        <v>819</v>
      </c>
      <c r="C362" s="10">
        <v>73021090</v>
      </c>
      <c r="D362" s="2" t="s">
        <v>670</v>
      </c>
      <c r="E362" t="s">
        <v>3</v>
      </c>
      <c r="F362" t="s">
        <v>3</v>
      </c>
      <c r="G362" s="20" t="s">
        <v>796</v>
      </c>
      <c r="H362" s="15" t="s">
        <v>798</v>
      </c>
      <c r="I362" s="16" t="s">
        <v>799</v>
      </c>
      <c r="J362" s="16" t="s">
        <v>919</v>
      </c>
      <c r="K362" s="16" t="s">
        <v>819</v>
      </c>
      <c r="L362" s="16" t="s">
        <v>856</v>
      </c>
      <c r="M362" s="16" t="s">
        <v>857</v>
      </c>
      <c r="N362" s="16" t="s">
        <v>879</v>
      </c>
      <c r="O362" s="16" t="s">
        <v>804</v>
      </c>
      <c r="P362" s="16" t="s">
        <v>910</v>
      </c>
      <c r="Q362" s="15" t="s">
        <v>3</v>
      </c>
    </row>
    <row r="363" spans="1:17" ht="59.4" customHeight="1" x14ac:dyDescent="0.3">
      <c r="A363" t="s">
        <v>538</v>
      </c>
      <c r="B363" t="s">
        <v>819</v>
      </c>
      <c r="C363" s="10">
        <v>73023000</v>
      </c>
      <c r="D363" s="2" t="s">
        <v>671</v>
      </c>
      <c r="E363" t="s">
        <v>3</v>
      </c>
      <c r="F363" t="s">
        <v>3</v>
      </c>
      <c r="G363" s="20" t="s">
        <v>796</v>
      </c>
      <c r="H363" s="15" t="s">
        <v>798</v>
      </c>
      <c r="I363" s="16" t="s">
        <v>799</v>
      </c>
      <c r="J363" s="16" t="s">
        <v>919</v>
      </c>
      <c r="K363" s="16" t="s">
        <v>819</v>
      </c>
      <c r="L363" s="16" t="s">
        <v>856</v>
      </c>
      <c r="M363" s="16" t="s">
        <v>857</v>
      </c>
      <c r="N363" s="16" t="s">
        <v>879</v>
      </c>
      <c r="O363" s="16" t="s">
        <v>804</v>
      </c>
      <c r="P363" s="16" t="s">
        <v>910</v>
      </c>
      <c r="Q363" s="15" t="s">
        <v>3</v>
      </c>
    </row>
    <row r="364" spans="1:17" ht="59.4" customHeight="1" x14ac:dyDescent="0.3">
      <c r="A364" t="s">
        <v>538</v>
      </c>
      <c r="B364" t="s">
        <v>819</v>
      </c>
      <c r="C364" s="10">
        <v>73024000</v>
      </c>
      <c r="D364" s="2" t="s">
        <v>672</v>
      </c>
      <c r="E364" t="s">
        <v>3</v>
      </c>
      <c r="F364" t="s">
        <v>3</v>
      </c>
      <c r="G364" s="20" t="s">
        <v>796</v>
      </c>
      <c r="H364" s="15" t="s">
        <v>798</v>
      </c>
      <c r="I364" s="16" t="s">
        <v>799</v>
      </c>
      <c r="J364" s="16" t="s">
        <v>919</v>
      </c>
      <c r="K364" s="16" t="s">
        <v>819</v>
      </c>
      <c r="L364" s="16" t="s">
        <v>856</v>
      </c>
      <c r="M364" s="16" t="s">
        <v>857</v>
      </c>
      <c r="N364" s="16" t="s">
        <v>879</v>
      </c>
      <c r="O364" s="16" t="s">
        <v>804</v>
      </c>
      <c r="P364" s="16" t="s">
        <v>910</v>
      </c>
      <c r="Q364" s="15" t="s">
        <v>3</v>
      </c>
    </row>
    <row r="365" spans="1:17" ht="59.4" customHeight="1" x14ac:dyDescent="0.3">
      <c r="A365" t="s">
        <v>538</v>
      </c>
      <c r="B365" t="s">
        <v>819</v>
      </c>
      <c r="C365" s="10">
        <v>73029000</v>
      </c>
      <c r="D365" s="2" t="s">
        <v>524</v>
      </c>
      <c r="E365" t="s">
        <v>3</v>
      </c>
      <c r="F365" t="s">
        <v>3</v>
      </c>
      <c r="G365" s="20" t="s">
        <v>796</v>
      </c>
      <c r="H365" s="15" t="s">
        <v>798</v>
      </c>
      <c r="I365" s="16" t="s">
        <v>799</v>
      </c>
      <c r="J365" s="16" t="s">
        <v>919</v>
      </c>
      <c r="K365" s="16" t="s">
        <v>819</v>
      </c>
      <c r="L365" s="16" t="s">
        <v>856</v>
      </c>
      <c r="M365" s="16" t="s">
        <v>857</v>
      </c>
      <c r="N365" s="16" t="s">
        <v>879</v>
      </c>
      <c r="O365" s="16" t="s">
        <v>804</v>
      </c>
      <c r="P365" s="16" t="s">
        <v>910</v>
      </c>
      <c r="Q365" s="15" t="s">
        <v>3</v>
      </c>
    </row>
    <row r="366" spans="1:17" ht="59.4" customHeight="1" x14ac:dyDescent="0.3">
      <c r="A366" t="s">
        <v>538</v>
      </c>
      <c r="B366" t="s">
        <v>819</v>
      </c>
      <c r="C366" s="10">
        <v>73030010</v>
      </c>
      <c r="D366" s="2" t="s">
        <v>673</v>
      </c>
      <c r="E366" t="s">
        <v>3</v>
      </c>
      <c r="F366" t="s">
        <v>3</v>
      </c>
      <c r="G366" s="20" t="s">
        <v>796</v>
      </c>
      <c r="H366" s="15" t="s">
        <v>798</v>
      </c>
      <c r="I366" s="16" t="s">
        <v>799</v>
      </c>
      <c r="J366" s="16" t="s">
        <v>919</v>
      </c>
      <c r="K366" s="16" t="s">
        <v>819</v>
      </c>
      <c r="L366" s="16" t="s">
        <v>856</v>
      </c>
      <c r="M366" s="16" t="s">
        <v>857</v>
      </c>
      <c r="N366" s="16" t="s">
        <v>879</v>
      </c>
      <c r="O366" s="16" t="s">
        <v>804</v>
      </c>
      <c r="P366" s="16" t="s">
        <v>910</v>
      </c>
      <c r="Q366" s="15" t="s">
        <v>3</v>
      </c>
    </row>
    <row r="367" spans="1:17" ht="59.4" customHeight="1" x14ac:dyDescent="0.3">
      <c r="A367" t="s">
        <v>538</v>
      </c>
      <c r="B367" t="s">
        <v>819</v>
      </c>
      <c r="C367" s="10">
        <v>73030090</v>
      </c>
      <c r="D367" s="2" t="s">
        <v>524</v>
      </c>
      <c r="E367" t="s">
        <v>3</v>
      </c>
      <c r="F367" t="s">
        <v>3</v>
      </c>
      <c r="G367" s="20" t="s">
        <v>796</v>
      </c>
      <c r="H367" s="15" t="s">
        <v>798</v>
      </c>
      <c r="I367" s="16" t="s">
        <v>799</v>
      </c>
      <c r="J367" s="16" t="s">
        <v>919</v>
      </c>
      <c r="K367" s="16" t="s">
        <v>819</v>
      </c>
      <c r="L367" s="16" t="s">
        <v>856</v>
      </c>
      <c r="M367" s="16" t="s">
        <v>857</v>
      </c>
      <c r="N367" s="16" t="s">
        <v>879</v>
      </c>
      <c r="O367" s="16" t="s">
        <v>804</v>
      </c>
      <c r="P367" s="16" t="s">
        <v>910</v>
      </c>
      <c r="Q367" s="15" t="s">
        <v>3</v>
      </c>
    </row>
    <row r="368" spans="1:17" ht="59.4" customHeight="1" x14ac:dyDescent="0.3">
      <c r="A368" t="s">
        <v>538</v>
      </c>
      <c r="B368" t="s">
        <v>819</v>
      </c>
      <c r="C368" s="10">
        <v>73041100</v>
      </c>
      <c r="D368" s="2" t="s">
        <v>674</v>
      </c>
      <c r="E368" t="s">
        <v>3</v>
      </c>
      <c r="F368" t="s">
        <v>3</v>
      </c>
      <c r="G368" s="20" t="s">
        <v>796</v>
      </c>
      <c r="H368" s="15" t="s">
        <v>798</v>
      </c>
      <c r="I368" s="16" t="s">
        <v>799</v>
      </c>
      <c r="J368" s="16" t="s">
        <v>919</v>
      </c>
      <c r="K368" s="16" t="s">
        <v>819</v>
      </c>
      <c r="L368" s="16" t="s">
        <v>856</v>
      </c>
      <c r="M368" s="16" t="s">
        <v>857</v>
      </c>
      <c r="N368" s="16" t="s">
        <v>879</v>
      </c>
      <c r="O368" s="16" t="s">
        <v>804</v>
      </c>
      <c r="P368" s="16" t="s">
        <v>910</v>
      </c>
      <c r="Q368" s="15" t="s">
        <v>3</v>
      </c>
    </row>
    <row r="369" spans="1:17" ht="59.4" customHeight="1" x14ac:dyDescent="0.3">
      <c r="A369" t="s">
        <v>538</v>
      </c>
      <c r="B369" t="s">
        <v>819</v>
      </c>
      <c r="C369" s="10">
        <v>73041910</v>
      </c>
      <c r="D369" s="2" t="s">
        <v>675</v>
      </c>
      <c r="E369" t="s">
        <v>3</v>
      </c>
      <c r="F369" t="s">
        <v>3</v>
      </c>
      <c r="G369" s="20" t="s">
        <v>796</v>
      </c>
      <c r="H369" s="15" t="s">
        <v>798</v>
      </c>
      <c r="I369" s="16" t="s">
        <v>799</v>
      </c>
      <c r="J369" s="16" t="s">
        <v>919</v>
      </c>
      <c r="K369" s="16" t="s">
        <v>819</v>
      </c>
      <c r="L369" s="16" t="s">
        <v>856</v>
      </c>
      <c r="M369" s="16" t="s">
        <v>857</v>
      </c>
      <c r="N369" s="16" t="s">
        <v>879</v>
      </c>
      <c r="O369" s="16" t="s">
        <v>804</v>
      </c>
      <c r="P369" s="16" t="s">
        <v>910</v>
      </c>
      <c r="Q369" s="15" t="s">
        <v>3</v>
      </c>
    </row>
    <row r="370" spans="1:17" ht="59.4" customHeight="1" x14ac:dyDescent="0.3">
      <c r="A370" t="s">
        <v>538</v>
      </c>
      <c r="B370" t="s">
        <v>819</v>
      </c>
      <c r="C370" s="10">
        <v>73041930</v>
      </c>
      <c r="D370" s="2" t="s">
        <v>676</v>
      </c>
      <c r="E370" t="s">
        <v>3</v>
      </c>
      <c r="F370" t="s">
        <v>3</v>
      </c>
      <c r="G370" s="20" t="s">
        <v>796</v>
      </c>
      <c r="H370" s="15" t="s">
        <v>798</v>
      </c>
      <c r="I370" s="16" t="s">
        <v>799</v>
      </c>
      <c r="J370" s="16" t="s">
        <v>919</v>
      </c>
      <c r="K370" s="16" t="s">
        <v>819</v>
      </c>
      <c r="L370" s="16" t="s">
        <v>856</v>
      </c>
      <c r="M370" s="16" t="s">
        <v>857</v>
      </c>
      <c r="N370" s="16" t="s">
        <v>879</v>
      </c>
      <c r="O370" s="16" t="s">
        <v>804</v>
      </c>
      <c r="P370" s="16" t="s">
        <v>910</v>
      </c>
      <c r="Q370" s="15" t="s">
        <v>3</v>
      </c>
    </row>
    <row r="371" spans="1:17" ht="59.4" customHeight="1" x14ac:dyDescent="0.3">
      <c r="A371" t="s">
        <v>538</v>
      </c>
      <c r="B371" t="s">
        <v>819</v>
      </c>
      <c r="C371" s="10">
        <v>73041990</v>
      </c>
      <c r="D371" s="2" t="s">
        <v>677</v>
      </c>
      <c r="E371" t="s">
        <v>3</v>
      </c>
      <c r="F371" t="s">
        <v>3</v>
      </c>
      <c r="G371" s="20" t="s">
        <v>796</v>
      </c>
      <c r="H371" s="15" t="s">
        <v>798</v>
      </c>
      <c r="I371" s="16" t="s">
        <v>799</v>
      </c>
      <c r="J371" s="16" t="s">
        <v>919</v>
      </c>
      <c r="K371" s="16" t="s">
        <v>819</v>
      </c>
      <c r="L371" s="16" t="s">
        <v>856</v>
      </c>
      <c r="M371" s="16" t="s">
        <v>857</v>
      </c>
      <c r="N371" s="16" t="s">
        <v>879</v>
      </c>
      <c r="O371" s="16" t="s">
        <v>804</v>
      </c>
      <c r="P371" s="16" t="s">
        <v>910</v>
      </c>
      <c r="Q371" s="15" t="s">
        <v>3</v>
      </c>
    </row>
    <row r="372" spans="1:17" ht="59.4" customHeight="1" x14ac:dyDescent="0.3">
      <c r="A372" t="s">
        <v>538</v>
      </c>
      <c r="B372" t="s">
        <v>819</v>
      </c>
      <c r="C372" s="10">
        <v>73042200</v>
      </c>
      <c r="D372" s="2" t="s">
        <v>678</v>
      </c>
      <c r="E372" t="s">
        <v>3</v>
      </c>
      <c r="F372" t="s">
        <v>3</v>
      </c>
      <c r="G372" s="20" t="s">
        <v>796</v>
      </c>
      <c r="H372" s="15" t="s">
        <v>798</v>
      </c>
      <c r="I372" s="16" t="s">
        <v>799</v>
      </c>
      <c r="J372" s="16" t="s">
        <v>919</v>
      </c>
      <c r="K372" s="16" t="s">
        <v>819</v>
      </c>
      <c r="L372" s="16" t="s">
        <v>856</v>
      </c>
      <c r="M372" s="16" t="s">
        <v>857</v>
      </c>
      <c r="N372" s="16" t="s">
        <v>879</v>
      </c>
      <c r="O372" s="16" t="s">
        <v>804</v>
      </c>
      <c r="P372" s="16" t="s">
        <v>910</v>
      </c>
      <c r="Q372" s="15" t="s">
        <v>3</v>
      </c>
    </row>
    <row r="373" spans="1:17" ht="59.4" customHeight="1" x14ac:dyDescent="0.3">
      <c r="A373" t="s">
        <v>538</v>
      </c>
      <c r="B373" t="s">
        <v>819</v>
      </c>
      <c r="C373" s="10">
        <v>73042300</v>
      </c>
      <c r="D373" s="2" t="s">
        <v>679</v>
      </c>
      <c r="E373" t="s">
        <v>3</v>
      </c>
      <c r="F373" t="s">
        <v>3</v>
      </c>
      <c r="G373" s="20" t="s">
        <v>796</v>
      </c>
      <c r="H373" s="15" t="s">
        <v>798</v>
      </c>
      <c r="I373" s="16" t="s">
        <v>799</v>
      </c>
      <c r="J373" s="16" t="s">
        <v>919</v>
      </c>
      <c r="K373" s="16" t="s">
        <v>819</v>
      </c>
      <c r="L373" s="16" t="s">
        <v>856</v>
      </c>
      <c r="M373" s="16" t="s">
        <v>857</v>
      </c>
      <c r="N373" s="16" t="s">
        <v>879</v>
      </c>
      <c r="O373" s="16" t="s">
        <v>804</v>
      </c>
      <c r="P373" s="16" t="s">
        <v>910</v>
      </c>
      <c r="Q373" s="15" t="s">
        <v>3</v>
      </c>
    </row>
    <row r="374" spans="1:17" ht="59.4" customHeight="1" x14ac:dyDescent="0.3">
      <c r="A374" t="s">
        <v>538</v>
      </c>
      <c r="B374" t="s">
        <v>819</v>
      </c>
      <c r="C374" s="10">
        <v>73042400</v>
      </c>
      <c r="D374" s="2" t="s">
        <v>680</v>
      </c>
      <c r="E374" t="s">
        <v>3</v>
      </c>
      <c r="F374" t="s">
        <v>3</v>
      </c>
      <c r="G374" s="20" t="s">
        <v>796</v>
      </c>
      <c r="H374" s="15" t="s">
        <v>798</v>
      </c>
      <c r="I374" s="16" t="s">
        <v>799</v>
      </c>
      <c r="J374" s="16" t="s">
        <v>919</v>
      </c>
      <c r="K374" s="16" t="s">
        <v>819</v>
      </c>
      <c r="L374" s="16" t="s">
        <v>856</v>
      </c>
      <c r="M374" s="16" t="s">
        <v>857</v>
      </c>
      <c r="N374" s="16" t="s">
        <v>879</v>
      </c>
      <c r="O374" s="16" t="s">
        <v>804</v>
      </c>
      <c r="P374" s="16" t="s">
        <v>910</v>
      </c>
      <c r="Q374" s="15" t="s">
        <v>3</v>
      </c>
    </row>
    <row r="375" spans="1:17" ht="59.4" customHeight="1" x14ac:dyDescent="0.3">
      <c r="A375" t="s">
        <v>538</v>
      </c>
      <c r="B375" t="s">
        <v>819</v>
      </c>
      <c r="C375" s="10">
        <v>73042910</v>
      </c>
      <c r="D375" s="2" t="s">
        <v>675</v>
      </c>
      <c r="E375" t="s">
        <v>3</v>
      </c>
      <c r="F375" t="s">
        <v>3</v>
      </c>
      <c r="G375" s="20" t="s">
        <v>796</v>
      </c>
      <c r="H375" s="15" t="s">
        <v>798</v>
      </c>
      <c r="I375" s="16" t="s">
        <v>799</v>
      </c>
      <c r="J375" s="16" t="s">
        <v>919</v>
      </c>
      <c r="K375" s="16" t="s">
        <v>819</v>
      </c>
      <c r="L375" s="16" t="s">
        <v>856</v>
      </c>
      <c r="M375" s="16" t="s">
        <v>857</v>
      </c>
      <c r="N375" s="16" t="s">
        <v>879</v>
      </c>
      <c r="O375" s="16" t="s">
        <v>804</v>
      </c>
      <c r="P375" s="16" t="s">
        <v>910</v>
      </c>
      <c r="Q375" s="15" t="s">
        <v>3</v>
      </c>
    </row>
    <row r="376" spans="1:17" ht="59.4" customHeight="1" x14ac:dyDescent="0.3">
      <c r="A376" t="s">
        <v>538</v>
      </c>
      <c r="B376" t="s">
        <v>819</v>
      </c>
      <c r="C376" s="10">
        <v>73042930</v>
      </c>
      <c r="D376" s="2" t="s">
        <v>676</v>
      </c>
      <c r="E376" t="s">
        <v>3</v>
      </c>
      <c r="F376" t="s">
        <v>3</v>
      </c>
      <c r="G376" s="20" t="s">
        <v>796</v>
      </c>
      <c r="H376" s="15" t="s">
        <v>798</v>
      </c>
      <c r="I376" s="16" t="s">
        <v>799</v>
      </c>
      <c r="J376" s="16" t="s">
        <v>919</v>
      </c>
      <c r="K376" s="16" t="s">
        <v>819</v>
      </c>
      <c r="L376" s="16" t="s">
        <v>856</v>
      </c>
      <c r="M376" s="16" t="s">
        <v>857</v>
      </c>
      <c r="N376" s="16" t="s">
        <v>879</v>
      </c>
      <c r="O376" s="16" t="s">
        <v>804</v>
      </c>
      <c r="P376" s="16" t="s">
        <v>910</v>
      </c>
      <c r="Q376" s="15" t="s">
        <v>3</v>
      </c>
    </row>
    <row r="377" spans="1:17" ht="59.4" customHeight="1" x14ac:dyDescent="0.3">
      <c r="A377" t="s">
        <v>538</v>
      </c>
      <c r="B377" t="s">
        <v>819</v>
      </c>
      <c r="C377" s="10">
        <v>73042990</v>
      </c>
      <c r="D377" s="2" t="s">
        <v>677</v>
      </c>
      <c r="E377" t="s">
        <v>3</v>
      </c>
      <c r="F377" t="s">
        <v>3</v>
      </c>
      <c r="G377" s="20" t="s">
        <v>796</v>
      </c>
      <c r="H377" s="15" t="s">
        <v>798</v>
      </c>
      <c r="I377" s="16" t="s">
        <v>799</v>
      </c>
      <c r="J377" s="16" t="s">
        <v>919</v>
      </c>
      <c r="K377" s="16" t="s">
        <v>819</v>
      </c>
      <c r="L377" s="16" t="s">
        <v>856</v>
      </c>
      <c r="M377" s="16" t="s">
        <v>857</v>
      </c>
      <c r="N377" s="16" t="s">
        <v>879</v>
      </c>
      <c r="O377" s="16" t="s">
        <v>804</v>
      </c>
      <c r="P377" s="16" t="s">
        <v>910</v>
      </c>
      <c r="Q377" s="15" t="s">
        <v>3</v>
      </c>
    </row>
    <row r="378" spans="1:17" ht="59.4" customHeight="1" x14ac:dyDescent="0.3">
      <c r="A378" t="s">
        <v>538</v>
      </c>
      <c r="B378" t="s">
        <v>819</v>
      </c>
      <c r="C378" s="10">
        <v>73043120</v>
      </c>
      <c r="D378" s="2" t="s">
        <v>682</v>
      </c>
      <c r="E378" t="s">
        <v>3</v>
      </c>
      <c r="F378" t="s">
        <v>3</v>
      </c>
      <c r="G378" s="20" t="s">
        <v>796</v>
      </c>
      <c r="H378" s="15" t="s">
        <v>798</v>
      </c>
      <c r="I378" s="16" t="s">
        <v>799</v>
      </c>
      <c r="J378" s="16" t="s">
        <v>919</v>
      </c>
      <c r="K378" s="16" t="s">
        <v>819</v>
      </c>
      <c r="L378" s="16" t="s">
        <v>856</v>
      </c>
      <c r="M378" s="16" t="s">
        <v>857</v>
      </c>
      <c r="N378" s="16" t="s">
        <v>879</v>
      </c>
      <c r="O378" s="16" t="s">
        <v>804</v>
      </c>
      <c r="P378" s="16" t="s">
        <v>910</v>
      </c>
      <c r="Q378" s="15" t="s">
        <v>3</v>
      </c>
    </row>
    <row r="379" spans="1:17" ht="59.4" customHeight="1" x14ac:dyDescent="0.3">
      <c r="A379" t="s">
        <v>538</v>
      </c>
      <c r="B379" t="s">
        <v>819</v>
      </c>
      <c r="C379" s="10">
        <v>73043180</v>
      </c>
      <c r="D379" s="2" t="s">
        <v>524</v>
      </c>
      <c r="E379" t="s">
        <v>3</v>
      </c>
      <c r="F379" t="s">
        <v>3</v>
      </c>
      <c r="G379" s="20" t="s">
        <v>796</v>
      </c>
      <c r="H379" s="15" t="s">
        <v>798</v>
      </c>
      <c r="I379" s="16" t="s">
        <v>799</v>
      </c>
      <c r="J379" s="16" t="s">
        <v>919</v>
      </c>
      <c r="K379" s="16" t="s">
        <v>819</v>
      </c>
      <c r="L379" s="16" t="s">
        <v>856</v>
      </c>
      <c r="M379" s="16" t="s">
        <v>857</v>
      </c>
      <c r="N379" s="16" t="s">
        <v>879</v>
      </c>
      <c r="O379" s="16" t="s">
        <v>804</v>
      </c>
      <c r="P379" s="16" t="s">
        <v>910</v>
      </c>
      <c r="Q379" s="15" t="s">
        <v>3</v>
      </c>
    </row>
    <row r="380" spans="1:17" ht="59.4" customHeight="1" x14ac:dyDescent="0.3">
      <c r="A380" t="s">
        <v>538</v>
      </c>
      <c r="B380" t="s">
        <v>819</v>
      </c>
      <c r="C380" s="10">
        <v>73043950</v>
      </c>
      <c r="D380" s="2" t="s">
        <v>683</v>
      </c>
      <c r="E380" t="s">
        <v>3</v>
      </c>
      <c r="F380" t="s">
        <v>3</v>
      </c>
      <c r="G380" s="20" t="s">
        <v>796</v>
      </c>
      <c r="H380" s="15" t="s">
        <v>798</v>
      </c>
      <c r="I380" s="16" t="s">
        <v>799</v>
      </c>
      <c r="J380" s="16" t="s">
        <v>919</v>
      </c>
      <c r="K380" s="16" t="s">
        <v>819</v>
      </c>
      <c r="L380" s="16" t="s">
        <v>856</v>
      </c>
      <c r="M380" s="16" t="s">
        <v>857</v>
      </c>
      <c r="N380" s="16" t="s">
        <v>879</v>
      </c>
      <c r="O380" s="16" t="s">
        <v>804</v>
      </c>
      <c r="P380" s="16" t="s">
        <v>910</v>
      </c>
      <c r="Q380" s="15" t="s">
        <v>3</v>
      </c>
    </row>
    <row r="381" spans="1:17" ht="59.4" customHeight="1" x14ac:dyDescent="0.3">
      <c r="A381" t="s">
        <v>538</v>
      </c>
      <c r="B381" t="s">
        <v>819</v>
      </c>
      <c r="C381" s="10">
        <v>73043982</v>
      </c>
      <c r="D381" s="2" t="s">
        <v>684</v>
      </c>
      <c r="E381" t="s">
        <v>3</v>
      </c>
      <c r="F381" t="s">
        <v>3</v>
      </c>
      <c r="G381" s="20" t="s">
        <v>796</v>
      </c>
      <c r="H381" s="15" t="s">
        <v>798</v>
      </c>
      <c r="I381" s="16" t="s">
        <v>799</v>
      </c>
      <c r="J381" s="16" t="s">
        <v>919</v>
      </c>
      <c r="K381" s="16" t="s">
        <v>819</v>
      </c>
      <c r="L381" s="16" t="s">
        <v>856</v>
      </c>
      <c r="M381" s="16" t="s">
        <v>857</v>
      </c>
      <c r="N381" s="16" t="s">
        <v>879</v>
      </c>
      <c r="O381" s="16" t="s">
        <v>804</v>
      </c>
      <c r="P381" s="16" t="s">
        <v>910</v>
      </c>
      <c r="Q381" s="15" t="s">
        <v>3</v>
      </c>
    </row>
    <row r="382" spans="1:17" ht="59.4" customHeight="1" x14ac:dyDescent="0.3">
      <c r="A382" t="s">
        <v>538</v>
      </c>
      <c r="B382" t="s">
        <v>819</v>
      </c>
      <c r="C382" s="10">
        <v>73043983</v>
      </c>
      <c r="D382" s="2" t="s">
        <v>685</v>
      </c>
      <c r="E382" t="s">
        <v>3</v>
      </c>
      <c r="F382" t="s">
        <v>3</v>
      </c>
      <c r="G382" s="20" t="s">
        <v>796</v>
      </c>
      <c r="H382" s="15" t="s">
        <v>798</v>
      </c>
      <c r="I382" s="16" t="s">
        <v>799</v>
      </c>
      <c r="J382" s="16" t="s">
        <v>919</v>
      </c>
      <c r="K382" s="16" t="s">
        <v>819</v>
      </c>
      <c r="L382" s="16" t="s">
        <v>856</v>
      </c>
      <c r="M382" s="16" t="s">
        <v>857</v>
      </c>
      <c r="N382" s="16" t="s">
        <v>879</v>
      </c>
      <c r="O382" s="16" t="s">
        <v>804</v>
      </c>
      <c r="P382" s="16" t="s">
        <v>910</v>
      </c>
      <c r="Q382" s="15" t="s">
        <v>3</v>
      </c>
    </row>
    <row r="383" spans="1:17" ht="59.4" customHeight="1" x14ac:dyDescent="0.3">
      <c r="A383" t="s">
        <v>538</v>
      </c>
      <c r="B383" t="s">
        <v>819</v>
      </c>
      <c r="C383" s="10">
        <v>73043988</v>
      </c>
      <c r="D383" s="2" t="s">
        <v>686</v>
      </c>
      <c r="E383" t="s">
        <v>3</v>
      </c>
      <c r="F383" t="s">
        <v>3</v>
      </c>
      <c r="G383" s="20" t="s">
        <v>796</v>
      </c>
      <c r="H383" s="15" t="s">
        <v>798</v>
      </c>
      <c r="I383" s="16" t="s">
        <v>799</v>
      </c>
      <c r="J383" s="16" t="s">
        <v>919</v>
      </c>
      <c r="K383" s="16" t="s">
        <v>819</v>
      </c>
      <c r="L383" s="16" t="s">
        <v>856</v>
      </c>
      <c r="M383" s="16" t="s">
        <v>857</v>
      </c>
      <c r="N383" s="16" t="s">
        <v>879</v>
      </c>
      <c r="O383" s="16" t="s">
        <v>804</v>
      </c>
      <c r="P383" s="16" t="s">
        <v>910</v>
      </c>
      <c r="Q383" s="15" t="s">
        <v>3</v>
      </c>
    </row>
    <row r="384" spans="1:17" ht="59.4" customHeight="1" x14ac:dyDescent="0.3">
      <c r="A384" t="s">
        <v>538</v>
      </c>
      <c r="B384" t="s">
        <v>819</v>
      </c>
      <c r="C384" s="10">
        <v>73044100</v>
      </c>
      <c r="D384" s="2" t="s">
        <v>681</v>
      </c>
      <c r="E384" t="s">
        <v>3</v>
      </c>
      <c r="F384" t="s">
        <v>3</v>
      </c>
      <c r="G384" s="20" t="s">
        <v>796</v>
      </c>
      <c r="H384" s="15" t="s">
        <v>798</v>
      </c>
      <c r="I384" s="16" t="s">
        <v>799</v>
      </c>
      <c r="J384" s="16" t="s">
        <v>919</v>
      </c>
      <c r="K384" s="16" t="s">
        <v>819</v>
      </c>
      <c r="L384" s="16" t="s">
        <v>856</v>
      </c>
      <c r="M384" s="16" t="s">
        <v>857</v>
      </c>
      <c r="N384" s="16" t="s">
        <v>879</v>
      </c>
      <c r="O384" s="16" t="s">
        <v>804</v>
      </c>
      <c r="P384" s="16" t="s">
        <v>910</v>
      </c>
      <c r="Q384" s="15" t="s">
        <v>3</v>
      </c>
    </row>
    <row r="385" spans="1:17" ht="59.4" customHeight="1" x14ac:dyDescent="0.3">
      <c r="A385" t="s">
        <v>538</v>
      </c>
      <c r="B385" t="s">
        <v>819</v>
      </c>
      <c r="C385" s="10">
        <v>73044983</v>
      </c>
      <c r="D385" s="2" t="s">
        <v>675</v>
      </c>
      <c r="E385" t="s">
        <v>3</v>
      </c>
      <c r="F385" t="s">
        <v>3</v>
      </c>
      <c r="G385" s="20" t="s">
        <v>796</v>
      </c>
      <c r="H385" s="15" t="s">
        <v>798</v>
      </c>
      <c r="I385" s="16" t="s">
        <v>799</v>
      </c>
      <c r="J385" s="16" t="s">
        <v>919</v>
      </c>
      <c r="K385" s="16" t="s">
        <v>819</v>
      </c>
      <c r="L385" s="16" t="s">
        <v>856</v>
      </c>
      <c r="M385" s="16" t="s">
        <v>857</v>
      </c>
      <c r="N385" s="16" t="s">
        <v>879</v>
      </c>
      <c r="O385" s="16" t="s">
        <v>804</v>
      </c>
      <c r="P385" s="16" t="s">
        <v>910</v>
      </c>
      <c r="Q385" s="15" t="s">
        <v>3</v>
      </c>
    </row>
    <row r="386" spans="1:17" ht="59.4" customHeight="1" x14ac:dyDescent="0.3">
      <c r="A386" t="s">
        <v>538</v>
      </c>
      <c r="B386" t="s">
        <v>819</v>
      </c>
      <c r="C386" s="10">
        <v>73044985</v>
      </c>
      <c r="D386" s="2" t="s">
        <v>676</v>
      </c>
      <c r="E386" t="s">
        <v>3</v>
      </c>
      <c r="F386" t="s">
        <v>3</v>
      </c>
      <c r="G386" s="20" t="s">
        <v>796</v>
      </c>
      <c r="H386" s="15" t="s">
        <v>798</v>
      </c>
      <c r="I386" s="16" t="s">
        <v>799</v>
      </c>
      <c r="J386" s="16" t="s">
        <v>919</v>
      </c>
      <c r="K386" s="16" t="s">
        <v>819</v>
      </c>
      <c r="L386" s="16" t="s">
        <v>856</v>
      </c>
      <c r="M386" s="16" t="s">
        <v>857</v>
      </c>
      <c r="N386" s="16" t="s">
        <v>879</v>
      </c>
      <c r="O386" s="16" t="s">
        <v>804</v>
      </c>
      <c r="P386" s="16" t="s">
        <v>910</v>
      </c>
      <c r="Q386" s="15" t="s">
        <v>3</v>
      </c>
    </row>
    <row r="387" spans="1:17" ht="59.4" customHeight="1" x14ac:dyDescent="0.3">
      <c r="A387" t="s">
        <v>538</v>
      </c>
      <c r="B387" t="s">
        <v>819</v>
      </c>
      <c r="C387" s="10">
        <v>73044989</v>
      </c>
      <c r="D387" s="2" t="s">
        <v>677</v>
      </c>
      <c r="E387" t="s">
        <v>3</v>
      </c>
      <c r="F387" t="s">
        <v>3</v>
      </c>
      <c r="G387" s="20" t="s">
        <v>796</v>
      </c>
      <c r="H387" s="15" t="s">
        <v>798</v>
      </c>
      <c r="I387" s="16" t="s">
        <v>799</v>
      </c>
      <c r="J387" s="16" t="s">
        <v>919</v>
      </c>
      <c r="K387" s="16" t="s">
        <v>819</v>
      </c>
      <c r="L387" s="16" t="s">
        <v>856</v>
      </c>
      <c r="M387" s="16" t="s">
        <v>857</v>
      </c>
      <c r="N387" s="16" t="s">
        <v>879</v>
      </c>
      <c r="O387" s="16" t="s">
        <v>804</v>
      </c>
      <c r="P387" s="16" t="s">
        <v>910</v>
      </c>
      <c r="Q387" s="15" t="s">
        <v>3</v>
      </c>
    </row>
    <row r="388" spans="1:17" ht="59.4" customHeight="1" x14ac:dyDescent="0.3">
      <c r="A388" t="s">
        <v>538</v>
      </c>
      <c r="B388" t="s">
        <v>819</v>
      </c>
      <c r="C388" s="10">
        <v>73045110</v>
      </c>
      <c r="D388" s="2" t="s">
        <v>687</v>
      </c>
      <c r="E388" t="s">
        <v>3</v>
      </c>
      <c r="F388" t="s">
        <v>3</v>
      </c>
      <c r="G388" s="20" t="s">
        <v>796</v>
      </c>
      <c r="H388" s="15" t="s">
        <v>798</v>
      </c>
      <c r="I388" s="16" t="s">
        <v>799</v>
      </c>
      <c r="J388" s="16" t="s">
        <v>919</v>
      </c>
      <c r="K388" s="16" t="s">
        <v>819</v>
      </c>
      <c r="L388" s="16" t="s">
        <v>856</v>
      </c>
      <c r="M388" s="16" t="s">
        <v>857</v>
      </c>
      <c r="N388" s="16" t="s">
        <v>879</v>
      </c>
      <c r="O388" s="16" t="s">
        <v>804</v>
      </c>
      <c r="P388" s="16" t="s">
        <v>910</v>
      </c>
      <c r="Q388" s="15" t="s">
        <v>3</v>
      </c>
    </row>
    <row r="389" spans="1:17" ht="59.4" customHeight="1" x14ac:dyDescent="0.3">
      <c r="A389" t="s">
        <v>538</v>
      </c>
      <c r="B389" t="s">
        <v>819</v>
      </c>
      <c r="C389" s="10">
        <v>73045181</v>
      </c>
      <c r="D389" s="2" t="s">
        <v>682</v>
      </c>
      <c r="E389" t="s">
        <v>3</v>
      </c>
      <c r="F389" t="s">
        <v>3</v>
      </c>
      <c r="G389" s="20" t="s">
        <v>796</v>
      </c>
      <c r="H389" s="15" t="s">
        <v>798</v>
      </c>
      <c r="I389" s="16" t="s">
        <v>799</v>
      </c>
      <c r="J389" s="16" t="s">
        <v>919</v>
      </c>
      <c r="K389" s="16" t="s">
        <v>819</v>
      </c>
      <c r="L389" s="16" t="s">
        <v>856</v>
      </c>
      <c r="M389" s="16" t="s">
        <v>857</v>
      </c>
      <c r="N389" s="16" t="s">
        <v>879</v>
      </c>
      <c r="O389" s="16" t="s">
        <v>804</v>
      </c>
      <c r="P389" s="16" t="s">
        <v>910</v>
      </c>
      <c r="Q389" s="15" t="s">
        <v>3</v>
      </c>
    </row>
    <row r="390" spans="1:17" ht="59.4" customHeight="1" x14ac:dyDescent="0.3">
      <c r="A390" t="s">
        <v>538</v>
      </c>
      <c r="B390" t="s">
        <v>819</v>
      </c>
      <c r="C390" s="10">
        <v>73045189</v>
      </c>
      <c r="D390" s="2" t="s">
        <v>524</v>
      </c>
      <c r="E390" t="s">
        <v>3</v>
      </c>
      <c r="F390" t="s">
        <v>3</v>
      </c>
      <c r="G390" s="20" t="s">
        <v>796</v>
      </c>
      <c r="H390" s="15" t="s">
        <v>798</v>
      </c>
      <c r="I390" s="16" t="s">
        <v>799</v>
      </c>
      <c r="J390" s="16" t="s">
        <v>919</v>
      </c>
      <c r="K390" s="16" t="s">
        <v>819</v>
      </c>
      <c r="L390" s="16" t="s">
        <v>856</v>
      </c>
      <c r="M390" s="16" t="s">
        <v>857</v>
      </c>
      <c r="N390" s="16" t="s">
        <v>879</v>
      </c>
      <c r="O390" s="16" t="s">
        <v>804</v>
      </c>
      <c r="P390" s="16" t="s">
        <v>910</v>
      </c>
      <c r="Q390" s="15" t="s">
        <v>3</v>
      </c>
    </row>
    <row r="391" spans="1:17" ht="59.4" customHeight="1" x14ac:dyDescent="0.3">
      <c r="A391" t="s">
        <v>538</v>
      </c>
      <c r="B391" t="s">
        <v>819</v>
      </c>
      <c r="C391" s="10">
        <v>73045930</v>
      </c>
      <c r="D391" s="2" t="s">
        <v>687</v>
      </c>
      <c r="E391" t="s">
        <v>3</v>
      </c>
      <c r="F391" t="s">
        <v>3</v>
      </c>
      <c r="G391" s="20" t="s">
        <v>796</v>
      </c>
      <c r="H391" s="15" t="s">
        <v>798</v>
      </c>
      <c r="I391" s="16" t="s">
        <v>799</v>
      </c>
      <c r="J391" s="16" t="s">
        <v>919</v>
      </c>
      <c r="K391" s="16" t="s">
        <v>819</v>
      </c>
      <c r="L391" s="16" t="s">
        <v>856</v>
      </c>
      <c r="M391" s="16" t="s">
        <v>857</v>
      </c>
      <c r="N391" s="16" t="s">
        <v>879</v>
      </c>
      <c r="O391" s="16" t="s">
        <v>804</v>
      </c>
      <c r="P391" s="16" t="s">
        <v>910</v>
      </c>
      <c r="Q391" s="15" t="s">
        <v>3</v>
      </c>
    </row>
    <row r="392" spans="1:17" ht="59.4" customHeight="1" x14ac:dyDescent="0.3">
      <c r="A392" t="s">
        <v>538</v>
      </c>
      <c r="B392" t="s">
        <v>819</v>
      </c>
      <c r="C392" s="10">
        <v>73045982</v>
      </c>
      <c r="D392" s="2" t="s">
        <v>675</v>
      </c>
      <c r="E392" t="s">
        <v>3</v>
      </c>
      <c r="F392" t="s">
        <v>3</v>
      </c>
      <c r="G392" s="20" t="s">
        <v>796</v>
      </c>
      <c r="H392" s="15" t="s">
        <v>798</v>
      </c>
      <c r="I392" s="16" t="s">
        <v>799</v>
      </c>
      <c r="J392" s="16" t="s">
        <v>919</v>
      </c>
      <c r="K392" s="16" t="s">
        <v>819</v>
      </c>
      <c r="L392" s="16" t="s">
        <v>856</v>
      </c>
      <c r="M392" s="16" t="s">
        <v>857</v>
      </c>
      <c r="N392" s="16" t="s">
        <v>879</v>
      </c>
      <c r="O392" s="16" t="s">
        <v>804</v>
      </c>
      <c r="P392" s="16" t="s">
        <v>910</v>
      </c>
      <c r="Q392" s="15" t="s">
        <v>3</v>
      </c>
    </row>
    <row r="393" spans="1:17" ht="59.4" customHeight="1" x14ac:dyDescent="0.3">
      <c r="A393" t="s">
        <v>538</v>
      </c>
      <c r="B393" t="s">
        <v>819</v>
      </c>
      <c r="C393" s="10">
        <v>73045983</v>
      </c>
      <c r="D393" s="2" t="s">
        <v>676</v>
      </c>
      <c r="E393" t="s">
        <v>3</v>
      </c>
      <c r="F393" t="s">
        <v>3</v>
      </c>
      <c r="G393" s="20" t="s">
        <v>796</v>
      </c>
      <c r="H393" s="15" t="s">
        <v>798</v>
      </c>
      <c r="I393" s="16" t="s">
        <v>799</v>
      </c>
      <c r="J393" s="16" t="s">
        <v>919</v>
      </c>
      <c r="K393" s="16" t="s">
        <v>819</v>
      </c>
      <c r="L393" s="16" t="s">
        <v>856</v>
      </c>
      <c r="M393" s="16" t="s">
        <v>857</v>
      </c>
      <c r="N393" s="16" t="s">
        <v>879</v>
      </c>
      <c r="O393" s="16" t="s">
        <v>804</v>
      </c>
      <c r="P393" s="16" t="s">
        <v>910</v>
      </c>
      <c r="Q393" s="15" t="s">
        <v>3</v>
      </c>
    </row>
    <row r="394" spans="1:17" ht="59.4" customHeight="1" x14ac:dyDescent="0.3">
      <c r="A394" t="s">
        <v>538</v>
      </c>
      <c r="B394" t="s">
        <v>819</v>
      </c>
      <c r="C394" s="10">
        <v>73045989</v>
      </c>
      <c r="D394" s="2" t="s">
        <v>677</v>
      </c>
      <c r="E394" t="s">
        <v>3</v>
      </c>
      <c r="F394" t="s">
        <v>3</v>
      </c>
      <c r="G394" s="20" t="s">
        <v>796</v>
      </c>
      <c r="H394" s="15" t="s">
        <v>798</v>
      </c>
      <c r="I394" s="16" t="s">
        <v>799</v>
      </c>
      <c r="J394" s="16" t="s">
        <v>919</v>
      </c>
      <c r="K394" s="16" t="s">
        <v>819</v>
      </c>
      <c r="L394" s="16" t="s">
        <v>856</v>
      </c>
      <c r="M394" s="16" t="s">
        <v>857</v>
      </c>
      <c r="N394" s="16" t="s">
        <v>879</v>
      </c>
      <c r="O394" s="16" t="s">
        <v>804</v>
      </c>
      <c r="P394" s="16" t="s">
        <v>910</v>
      </c>
      <c r="Q394" s="15" t="s">
        <v>3</v>
      </c>
    </row>
    <row r="395" spans="1:17" ht="59.4" customHeight="1" x14ac:dyDescent="0.3">
      <c r="A395" t="s">
        <v>538</v>
      </c>
      <c r="B395" t="s">
        <v>819</v>
      </c>
      <c r="C395" s="10">
        <v>73049000</v>
      </c>
      <c r="D395" s="2" t="s">
        <v>524</v>
      </c>
      <c r="E395" t="s">
        <v>3</v>
      </c>
      <c r="F395" t="s">
        <v>3</v>
      </c>
      <c r="G395" s="20" t="s">
        <v>796</v>
      </c>
      <c r="H395" s="15" t="s">
        <v>798</v>
      </c>
      <c r="I395" s="16" t="s">
        <v>799</v>
      </c>
      <c r="J395" s="16" t="s">
        <v>919</v>
      </c>
      <c r="K395" s="16" t="s">
        <v>819</v>
      </c>
      <c r="L395" s="16" t="s">
        <v>856</v>
      </c>
      <c r="M395" s="16" t="s">
        <v>857</v>
      </c>
      <c r="N395" s="16" t="s">
        <v>879</v>
      </c>
      <c r="O395" s="16" t="s">
        <v>804</v>
      </c>
      <c r="P395" s="16" t="s">
        <v>910</v>
      </c>
      <c r="Q395" s="15" t="s">
        <v>3</v>
      </c>
    </row>
    <row r="396" spans="1:17" ht="59.4" customHeight="1" x14ac:dyDescent="0.3">
      <c r="A396" t="s">
        <v>538</v>
      </c>
      <c r="B396" t="s">
        <v>819</v>
      </c>
      <c r="C396" s="10">
        <v>73051100</v>
      </c>
      <c r="D396" s="2" t="s">
        <v>688</v>
      </c>
      <c r="E396" t="s">
        <v>3</v>
      </c>
      <c r="F396" t="s">
        <v>3</v>
      </c>
      <c r="G396" s="20" t="s">
        <v>796</v>
      </c>
      <c r="H396" s="15" t="s">
        <v>798</v>
      </c>
      <c r="I396" s="16" t="s">
        <v>799</v>
      </c>
      <c r="J396" s="16" t="s">
        <v>919</v>
      </c>
      <c r="K396" s="16" t="s">
        <v>819</v>
      </c>
      <c r="L396" s="16" t="s">
        <v>856</v>
      </c>
      <c r="M396" s="16" t="s">
        <v>857</v>
      </c>
      <c r="N396" s="16" t="s">
        <v>879</v>
      </c>
      <c r="O396" s="16" t="s">
        <v>804</v>
      </c>
      <c r="P396" s="16" t="s">
        <v>910</v>
      </c>
      <c r="Q396" s="15" t="s">
        <v>3</v>
      </c>
    </row>
    <row r="397" spans="1:17" ht="59.4" customHeight="1" x14ac:dyDescent="0.3">
      <c r="A397" t="s">
        <v>538</v>
      </c>
      <c r="B397" t="s">
        <v>819</v>
      </c>
      <c r="C397" s="10">
        <v>73051200</v>
      </c>
      <c r="D397" s="2" t="s">
        <v>689</v>
      </c>
      <c r="E397" t="s">
        <v>3</v>
      </c>
      <c r="F397" t="s">
        <v>3</v>
      </c>
      <c r="G397" s="20" t="s">
        <v>796</v>
      </c>
      <c r="H397" s="15" t="s">
        <v>798</v>
      </c>
      <c r="I397" s="16" t="s">
        <v>799</v>
      </c>
      <c r="J397" s="16" t="s">
        <v>919</v>
      </c>
      <c r="K397" s="16" t="s">
        <v>819</v>
      </c>
      <c r="L397" s="16" t="s">
        <v>856</v>
      </c>
      <c r="M397" s="16" t="s">
        <v>857</v>
      </c>
      <c r="N397" s="16" t="s">
        <v>879</v>
      </c>
      <c r="O397" s="16" t="s">
        <v>804</v>
      </c>
      <c r="P397" s="16" t="s">
        <v>910</v>
      </c>
      <c r="Q397" s="15" t="s">
        <v>3</v>
      </c>
    </row>
    <row r="398" spans="1:17" ht="59.4" customHeight="1" x14ac:dyDescent="0.3">
      <c r="A398" t="s">
        <v>538</v>
      </c>
      <c r="B398" t="s">
        <v>819</v>
      </c>
      <c r="C398" s="10">
        <v>73051900</v>
      </c>
      <c r="D398" s="2" t="s">
        <v>524</v>
      </c>
      <c r="E398" t="s">
        <v>3</v>
      </c>
      <c r="F398" t="s">
        <v>3</v>
      </c>
      <c r="G398" s="20" t="s">
        <v>796</v>
      </c>
      <c r="H398" s="15" t="s">
        <v>798</v>
      </c>
      <c r="I398" s="16" t="s">
        <v>799</v>
      </c>
      <c r="J398" s="16" t="s">
        <v>919</v>
      </c>
      <c r="K398" s="16" t="s">
        <v>819</v>
      </c>
      <c r="L398" s="16" t="s">
        <v>856</v>
      </c>
      <c r="M398" s="16" t="s">
        <v>857</v>
      </c>
      <c r="N398" s="16" t="s">
        <v>879</v>
      </c>
      <c r="O398" s="16" t="s">
        <v>804</v>
      </c>
      <c r="P398" s="16" t="s">
        <v>910</v>
      </c>
      <c r="Q398" s="15" t="s">
        <v>3</v>
      </c>
    </row>
    <row r="399" spans="1:17" ht="59.4" customHeight="1" x14ac:dyDescent="0.3">
      <c r="A399" t="s">
        <v>538</v>
      </c>
      <c r="B399" t="s">
        <v>819</v>
      </c>
      <c r="C399" s="10">
        <v>73052000</v>
      </c>
      <c r="D399" s="2" t="s">
        <v>690</v>
      </c>
      <c r="E399" t="s">
        <v>3</v>
      </c>
      <c r="F399" t="s">
        <v>3</v>
      </c>
      <c r="G399" s="20" t="s">
        <v>796</v>
      </c>
      <c r="H399" s="15" t="s">
        <v>798</v>
      </c>
      <c r="I399" s="16" t="s">
        <v>799</v>
      </c>
      <c r="J399" s="16" t="s">
        <v>919</v>
      </c>
      <c r="K399" s="16" t="s">
        <v>819</v>
      </c>
      <c r="L399" s="16" t="s">
        <v>856</v>
      </c>
      <c r="M399" s="16" t="s">
        <v>857</v>
      </c>
      <c r="N399" s="16" t="s">
        <v>879</v>
      </c>
      <c r="O399" s="16" t="s">
        <v>804</v>
      </c>
      <c r="P399" s="16" t="s">
        <v>910</v>
      </c>
      <c r="Q399" s="15" t="s">
        <v>3</v>
      </c>
    </row>
    <row r="400" spans="1:17" ht="59.4" customHeight="1" x14ac:dyDescent="0.3">
      <c r="A400" t="s">
        <v>538</v>
      </c>
      <c r="B400" t="s">
        <v>819</v>
      </c>
      <c r="C400" s="10">
        <v>73053100</v>
      </c>
      <c r="D400" s="2" t="s">
        <v>691</v>
      </c>
      <c r="E400" t="s">
        <v>3</v>
      </c>
      <c r="F400" t="s">
        <v>3</v>
      </c>
      <c r="G400" s="20" t="s">
        <v>796</v>
      </c>
      <c r="H400" s="15" t="s">
        <v>798</v>
      </c>
      <c r="I400" s="16" t="s">
        <v>799</v>
      </c>
      <c r="J400" s="16" t="s">
        <v>919</v>
      </c>
      <c r="K400" s="16" t="s">
        <v>819</v>
      </c>
      <c r="L400" s="16" t="s">
        <v>856</v>
      </c>
      <c r="M400" s="16" t="s">
        <v>857</v>
      </c>
      <c r="N400" s="16" t="s">
        <v>879</v>
      </c>
      <c r="O400" s="16" t="s">
        <v>804</v>
      </c>
      <c r="P400" s="16" t="s">
        <v>910</v>
      </c>
      <c r="Q400" s="15" t="s">
        <v>3</v>
      </c>
    </row>
    <row r="401" spans="1:17" ht="59.4" customHeight="1" x14ac:dyDescent="0.3">
      <c r="A401" t="s">
        <v>538</v>
      </c>
      <c r="B401" t="s">
        <v>819</v>
      </c>
      <c r="C401" s="10">
        <v>73053900</v>
      </c>
      <c r="D401" s="2" t="s">
        <v>524</v>
      </c>
      <c r="E401" t="s">
        <v>3</v>
      </c>
      <c r="F401" t="s">
        <v>3</v>
      </c>
      <c r="G401" s="20" t="s">
        <v>796</v>
      </c>
      <c r="H401" s="15" t="s">
        <v>798</v>
      </c>
      <c r="I401" s="16" t="s">
        <v>799</v>
      </c>
      <c r="J401" s="16" t="s">
        <v>919</v>
      </c>
      <c r="K401" s="16" t="s">
        <v>819</v>
      </c>
      <c r="L401" s="16" t="s">
        <v>856</v>
      </c>
      <c r="M401" s="16" t="s">
        <v>857</v>
      </c>
      <c r="N401" s="16" t="s">
        <v>879</v>
      </c>
      <c r="O401" s="16" t="s">
        <v>804</v>
      </c>
      <c r="P401" s="16" t="s">
        <v>910</v>
      </c>
      <c r="Q401" s="15" t="s">
        <v>3</v>
      </c>
    </row>
    <row r="402" spans="1:17" ht="59.4" customHeight="1" x14ac:dyDescent="0.3">
      <c r="A402" t="s">
        <v>538</v>
      </c>
      <c r="B402" t="s">
        <v>819</v>
      </c>
      <c r="C402" s="10">
        <v>73059000</v>
      </c>
      <c r="D402" s="2" t="s">
        <v>524</v>
      </c>
      <c r="E402" t="s">
        <v>3</v>
      </c>
      <c r="F402" t="s">
        <v>3</v>
      </c>
      <c r="G402" s="20" t="s">
        <v>796</v>
      </c>
      <c r="H402" s="15" t="s">
        <v>798</v>
      </c>
      <c r="I402" s="16" t="s">
        <v>799</v>
      </c>
      <c r="J402" s="16" t="s">
        <v>919</v>
      </c>
      <c r="K402" s="16" t="s">
        <v>819</v>
      </c>
      <c r="L402" s="16" t="s">
        <v>856</v>
      </c>
      <c r="M402" s="16" t="s">
        <v>857</v>
      </c>
      <c r="N402" s="16" t="s">
        <v>879</v>
      </c>
      <c r="O402" s="16" t="s">
        <v>804</v>
      </c>
      <c r="P402" s="16" t="s">
        <v>910</v>
      </c>
      <c r="Q402" s="15" t="s">
        <v>3</v>
      </c>
    </row>
    <row r="403" spans="1:17" ht="59.4" customHeight="1" x14ac:dyDescent="0.3">
      <c r="A403" t="s">
        <v>538</v>
      </c>
      <c r="B403" t="s">
        <v>819</v>
      </c>
      <c r="C403" s="10">
        <v>73061100</v>
      </c>
      <c r="D403" s="2" t="s">
        <v>692</v>
      </c>
      <c r="E403" t="s">
        <v>3</v>
      </c>
      <c r="F403" t="s">
        <v>3</v>
      </c>
      <c r="G403" s="20" t="s">
        <v>796</v>
      </c>
      <c r="H403" s="15" t="s">
        <v>798</v>
      </c>
      <c r="I403" s="16" t="s">
        <v>799</v>
      </c>
      <c r="J403" s="16" t="s">
        <v>919</v>
      </c>
      <c r="K403" s="16" t="s">
        <v>819</v>
      </c>
      <c r="L403" s="16" t="s">
        <v>856</v>
      </c>
      <c r="M403" s="16" t="s">
        <v>857</v>
      </c>
      <c r="N403" s="16" t="s">
        <v>879</v>
      </c>
      <c r="O403" s="16" t="s">
        <v>804</v>
      </c>
      <c r="P403" s="16" t="s">
        <v>910</v>
      </c>
      <c r="Q403" s="15" t="s">
        <v>3</v>
      </c>
    </row>
    <row r="404" spans="1:17" ht="59.4" customHeight="1" x14ac:dyDescent="0.3">
      <c r="A404" t="s">
        <v>538</v>
      </c>
      <c r="B404" t="s">
        <v>819</v>
      </c>
      <c r="C404" s="10">
        <v>73061900</v>
      </c>
      <c r="D404" s="2" t="s">
        <v>524</v>
      </c>
      <c r="E404" t="s">
        <v>3</v>
      </c>
      <c r="F404" t="s">
        <v>3</v>
      </c>
      <c r="G404" s="20" t="s">
        <v>796</v>
      </c>
      <c r="H404" s="15" t="s">
        <v>798</v>
      </c>
      <c r="I404" s="16" t="s">
        <v>799</v>
      </c>
      <c r="J404" s="16" t="s">
        <v>919</v>
      </c>
      <c r="K404" s="16" t="s">
        <v>819</v>
      </c>
      <c r="L404" s="16" t="s">
        <v>856</v>
      </c>
      <c r="M404" s="16" t="s">
        <v>857</v>
      </c>
      <c r="N404" s="16" t="s">
        <v>879</v>
      </c>
      <c r="O404" s="16" t="s">
        <v>804</v>
      </c>
      <c r="P404" s="16" t="s">
        <v>910</v>
      </c>
      <c r="Q404" s="15" t="s">
        <v>3</v>
      </c>
    </row>
    <row r="405" spans="1:17" ht="59.4" customHeight="1" x14ac:dyDescent="0.3">
      <c r="A405" t="s">
        <v>538</v>
      </c>
      <c r="B405" t="s">
        <v>819</v>
      </c>
      <c r="C405" s="10">
        <v>73062100</v>
      </c>
      <c r="D405" s="2" t="s">
        <v>692</v>
      </c>
      <c r="E405" t="s">
        <v>3</v>
      </c>
      <c r="F405" t="s">
        <v>3</v>
      </c>
      <c r="G405" s="20" t="s">
        <v>796</v>
      </c>
      <c r="H405" s="15" t="s">
        <v>798</v>
      </c>
      <c r="I405" s="16" t="s">
        <v>799</v>
      </c>
      <c r="J405" s="16" t="s">
        <v>919</v>
      </c>
      <c r="K405" s="16" t="s">
        <v>819</v>
      </c>
      <c r="L405" s="16" t="s">
        <v>856</v>
      </c>
      <c r="M405" s="16" t="s">
        <v>857</v>
      </c>
      <c r="N405" s="16" t="s">
        <v>879</v>
      </c>
      <c r="O405" s="16" t="s">
        <v>804</v>
      </c>
      <c r="P405" s="16" t="s">
        <v>910</v>
      </c>
      <c r="Q405" s="15" t="s">
        <v>3</v>
      </c>
    </row>
    <row r="406" spans="1:17" ht="59.4" customHeight="1" x14ac:dyDescent="0.3">
      <c r="A406" t="s">
        <v>538</v>
      </c>
      <c r="B406" t="s">
        <v>819</v>
      </c>
      <c r="C406" s="10">
        <v>73062900</v>
      </c>
      <c r="D406" s="2" t="s">
        <v>524</v>
      </c>
      <c r="E406" t="s">
        <v>3</v>
      </c>
      <c r="F406" t="s">
        <v>3</v>
      </c>
      <c r="G406" s="20" t="s">
        <v>796</v>
      </c>
      <c r="H406" s="15" t="s">
        <v>798</v>
      </c>
      <c r="I406" s="16" t="s">
        <v>799</v>
      </c>
      <c r="J406" s="16" t="s">
        <v>919</v>
      </c>
      <c r="K406" s="16" t="s">
        <v>819</v>
      </c>
      <c r="L406" s="16" t="s">
        <v>856</v>
      </c>
      <c r="M406" s="16" t="s">
        <v>857</v>
      </c>
      <c r="N406" s="16" t="s">
        <v>879</v>
      </c>
      <c r="O406" s="16" t="s">
        <v>804</v>
      </c>
      <c r="P406" s="16" t="s">
        <v>910</v>
      </c>
      <c r="Q406" s="15" t="s">
        <v>3</v>
      </c>
    </row>
    <row r="407" spans="1:17" ht="59.4" customHeight="1" x14ac:dyDescent="0.3">
      <c r="A407" t="s">
        <v>538</v>
      </c>
      <c r="B407" t="s">
        <v>819</v>
      </c>
      <c r="C407" s="10">
        <v>73063012</v>
      </c>
      <c r="D407" s="2" t="s">
        <v>681</v>
      </c>
      <c r="E407" t="s">
        <v>3</v>
      </c>
      <c r="F407" t="s">
        <v>3</v>
      </c>
      <c r="G407" s="20" t="s">
        <v>796</v>
      </c>
      <c r="H407" s="15" t="s">
        <v>798</v>
      </c>
      <c r="I407" s="16" t="s">
        <v>799</v>
      </c>
      <c r="J407" s="16" t="s">
        <v>919</v>
      </c>
      <c r="K407" s="16" t="s">
        <v>819</v>
      </c>
      <c r="L407" s="16" t="s">
        <v>856</v>
      </c>
      <c r="M407" s="16" t="s">
        <v>857</v>
      </c>
      <c r="N407" s="16" t="s">
        <v>879</v>
      </c>
      <c r="O407" s="16" t="s">
        <v>804</v>
      </c>
      <c r="P407" s="16" t="s">
        <v>910</v>
      </c>
      <c r="Q407" s="15" t="s">
        <v>3</v>
      </c>
    </row>
    <row r="408" spans="1:17" ht="59.4" customHeight="1" x14ac:dyDescent="0.3">
      <c r="A408" t="s">
        <v>538</v>
      </c>
      <c r="B408" t="s">
        <v>819</v>
      </c>
      <c r="C408" s="10">
        <v>73063018</v>
      </c>
      <c r="D408" s="2" t="s">
        <v>524</v>
      </c>
      <c r="E408" t="s">
        <v>3</v>
      </c>
      <c r="F408" t="s">
        <v>3</v>
      </c>
      <c r="G408" s="20" t="s">
        <v>796</v>
      </c>
      <c r="H408" s="15" t="s">
        <v>798</v>
      </c>
      <c r="I408" s="16" t="s">
        <v>799</v>
      </c>
      <c r="J408" s="16" t="s">
        <v>919</v>
      </c>
      <c r="K408" s="16" t="s">
        <v>819</v>
      </c>
      <c r="L408" s="16" t="s">
        <v>856</v>
      </c>
      <c r="M408" s="16" t="s">
        <v>857</v>
      </c>
      <c r="N408" s="16" t="s">
        <v>879</v>
      </c>
      <c r="O408" s="16" t="s">
        <v>804</v>
      </c>
      <c r="P408" s="16" t="s">
        <v>910</v>
      </c>
      <c r="Q408" s="15" t="s">
        <v>3</v>
      </c>
    </row>
    <row r="409" spans="1:17" ht="59.4" customHeight="1" x14ac:dyDescent="0.3">
      <c r="A409" t="s">
        <v>538</v>
      </c>
      <c r="B409" t="s">
        <v>819</v>
      </c>
      <c r="C409" s="10">
        <v>73063041</v>
      </c>
      <c r="D409" s="2" t="s">
        <v>633</v>
      </c>
      <c r="E409" t="s">
        <v>3</v>
      </c>
      <c r="F409" t="s">
        <v>3</v>
      </c>
      <c r="G409" s="20" t="s">
        <v>796</v>
      </c>
      <c r="H409" s="15" t="s">
        <v>798</v>
      </c>
      <c r="I409" s="16" t="s">
        <v>799</v>
      </c>
      <c r="J409" s="16" t="s">
        <v>919</v>
      </c>
      <c r="K409" s="16" t="s">
        <v>819</v>
      </c>
      <c r="L409" s="16" t="s">
        <v>856</v>
      </c>
      <c r="M409" s="16" t="s">
        <v>857</v>
      </c>
      <c r="N409" s="16" t="s">
        <v>879</v>
      </c>
      <c r="O409" s="16" t="s">
        <v>804</v>
      </c>
      <c r="P409" s="16" t="s">
        <v>910</v>
      </c>
      <c r="Q409" s="15" t="s">
        <v>3</v>
      </c>
    </row>
    <row r="410" spans="1:17" ht="59.4" customHeight="1" x14ac:dyDescent="0.3">
      <c r="A410" t="s">
        <v>538</v>
      </c>
      <c r="B410" t="s">
        <v>819</v>
      </c>
      <c r="C410" s="10">
        <v>73063049</v>
      </c>
      <c r="D410" s="2" t="s">
        <v>524</v>
      </c>
      <c r="E410" t="s">
        <v>3</v>
      </c>
      <c r="F410" t="s">
        <v>3</v>
      </c>
      <c r="G410" s="20" t="s">
        <v>796</v>
      </c>
      <c r="H410" s="15" t="s">
        <v>798</v>
      </c>
      <c r="I410" s="16" t="s">
        <v>799</v>
      </c>
      <c r="J410" s="16" t="s">
        <v>919</v>
      </c>
      <c r="K410" s="16" t="s">
        <v>819</v>
      </c>
      <c r="L410" s="16" t="s">
        <v>856</v>
      </c>
      <c r="M410" s="16" t="s">
        <v>857</v>
      </c>
      <c r="N410" s="16" t="s">
        <v>879</v>
      </c>
      <c r="O410" s="16" t="s">
        <v>804</v>
      </c>
      <c r="P410" s="16" t="s">
        <v>910</v>
      </c>
      <c r="Q410" s="15" t="s">
        <v>3</v>
      </c>
    </row>
    <row r="411" spans="1:17" ht="59.4" customHeight="1" x14ac:dyDescent="0.3">
      <c r="A411" t="s">
        <v>538</v>
      </c>
      <c r="B411" t="s">
        <v>819</v>
      </c>
      <c r="C411" s="10">
        <v>73063072</v>
      </c>
      <c r="D411" s="2" t="s">
        <v>633</v>
      </c>
      <c r="E411" t="s">
        <v>3</v>
      </c>
      <c r="F411" t="s">
        <v>3</v>
      </c>
      <c r="G411" s="20" t="s">
        <v>796</v>
      </c>
      <c r="H411" s="15" t="s">
        <v>798</v>
      </c>
      <c r="I411" s="16" t="s">
        <v>799</v>
      </c>
      <c r="J411" s="16" t="s">
        <v>919</v>
      </c>
      <c r="K411" s="16" t="s">
        <v>819</v>
      </c>
      <c r="L411" s="16" t="s">
        <v>856</v>
      </c>
      <c r="M411" s="16" t="s">
        <v>857</v>
      </c>
      <c r="N411" s="16" t="s">
        <v>879</v>
      </c>
      <c r="O411" s="16" t="s">
        <v>804</v>
      </c>
      <c r="P411" s="16" t="s">
        <v>910</v>
      </c>
      <c r="Q411" s="15" t="s">
        <v>3</v>
      </c>
    </row>
    <row r="412" spans="1:17" ht="59.4" customHeight="1" x14ac:dyDescent="0.3">
      <c r="A412" t="s">
        <v>538</v>
      </c>
      <c r="B412" t="s">
        <v>819</v>
      </c>
      <c r="C412" s="10">
        <v>73063077</v>
      </c>
      <c r="D412" s="2" t="s">
        <v>524</v>
      </c>
      <c r="E412" t="s">
        <v>3</v>
      </c>
      <c r="F412" t="s">
        <v>3</v>
      </c>
      <c r="G412" s="20" t="s">
        <v>796</v>
      </c>
      <c r="H412" s="15" t="s">
        <v>798</v>
      </c>
      <c r="I412" s="16" t="s">
        <v>799</v>
      </c>
      <c r="J412" s="16" t="s">
        <v>919</v>
      </c>
      <c r="K412" s="16" t="s">
        <v>819</v>
      </c>
      <c r="L412" s="16" t="s">
        <v>856</v>
      </c>
      <c r="M412" s="16" t="s">
        <v>857</v>
      </c>
      <c r="N412" s="16" t="s">
        <v>879</v>
      </c>
      <c r="O412" s="16" t="s">
        <v>804</v>
      </c>
      <c r="P412" s="16" t="s">
        <v>910</v>
      </c>
      <c r="Q412" s="15" t="s">
        <v>3</v>
      </c>
    </row>
    <row r="413" spans="1:17" ht="59.4" customHeight="1" x14ac:dyDescent="0.3">
      <c r="A413" t="s">
        <v>538</v>
      </c>
      <c r="B413" t="s">
        <v>819</v>
      </c>
      <c r="C413" s="10">
        <v>73063080</v>
      </c>
      <c r="D413" s="2" t="s">
        <v>685</v>
      </c>
      <c r="E413" t="s">
        <v>3</v>
      </c>
      <c r="F413" t="s">
        <v>3</v>
      </c>
      <c r="G413" s="20" t="s">
        <v>796</v>
      </c>
      <c r="H413" s="15" t="s">
        <v>798</v>
      </c>
      <c r="I413" s="16" t="s">
        <v>799</v>
      </c>
      <c r="J413" s="16" t="s">
        <v>919</v>
      </c>
      <c r="K413" s="16" t="s">
        <v>819</v>
      </c>
      <c r="L413" s="16" t="s">
        <v>856</v>
      </c>
      <c r="M413" s="16" t="s">
        <v>857</v>
      </c>
      <c r="N413" s="16" t="s">
        <v>879</v>
      </c>
      <c r="O413" s="16" t="s">
        <v>804</v>
      </c>
      <c r="P413" s="16" t="s">
        <v>910</v>
      </c>
      <c r="Q413" s="15" t="s">
        <v>3</v>
      </c>
    </row>
    <row r="414" spans="1:17" ht="59.4" customHeight="1" x14ac:dyDescent="0.3">
      <c r="A414" t="s">
        <v>538</v>
      </c>
      <c r="B414" t="s">
        <v>819</v>
      </c>
      <c r="C414" s="10">
        <v>73064020</v>
      </c>
      <c r="D414" s="2" t="s">
        <v>681</v>
      </c>
      <c r="E414" t="s">
        <v>3</v>
      </c>
      <c r="F414" t="s">
        <v>3</v>
      </c>
      <c r="G414" s="20" t="s">
        <v>796</v>
      </c>
      <c r="H414" s="15" t="s">
        <v>798</v>
      </c>
      <c r="I414" s="16" t="s">
        <v>799</v>
      </c>
      <c r="J414" s="16" t="s">
        <v>919</v>
      </c>
      <c r="K414" s="16" t="s">
        <v>819</v>
      </c>
      <c r="L414" s="16" t="s">
        <v>856</v>
      </c>
      <c r="M414" s="16" t="s">
        <v>857</v>
      </c>
      <c r="N414" s="16" t="s">
        <v>879</v>
      </c>
      <c r="O414" s="16" t="s">
        <v>804</v>
      </c>
      <c r="P414" s="16" t="s">
        <v>910</v>
      </c>
      <c r="Q414" s="15" t="s">
        <v>3</v>
      </c>
    </row>
    <row r="415" spans="1:17" ht="59.4" customHeight="1" x14ac:dyDescent="0.3">
      <c r="A415" t="s">
        <v>538</v>
      </c>
      <c r="B415" t="s">
        <v>819</v>
      </c>
      <c r="C415" s="10">
        <v>73064080</v>
      </c>
      <c r="D415" s="2" t="s">
        <v>524</v>
      </c>
      <c r="E415" t="s">
        <v>3</v>
      </c>
      <c r="F415" t="s">
        <v>3</v>
      </c>
      <c r="G415" s="20" t="s">
        <v>796</v>
      </c>
      <c r="H415" s="15" t="s">
        <v>798</v>
      </c>
      <c r="I415" s="16" t="s">
        <v>799</v>
      </c>
      <c r="J415" s="16" t="s">
        <v>919</v>
      </c>
      <c r="K415" s="16" t="s">
        <v>819</v>
      </c>
      <c r="L415" s="16" t="s">
        <v>856</v>
      </c>
      <c r="M415" s="16" t="s">
        <v>857</v>
      </c>
      <c r="N415" s="16" t="s">
        <v>879</v>
      </c>
      <c r="O415" s="16" t="s">
        <v>804</v>
      </c>
      <c r="P415" s="16" t="s">
        <v>910</v>
      </c>
      <c r="Q415" s="15" t="s">
        <v>3</v>
      </c>
    </row>
    <row r="416" spans="1:17" ht="59.4" customHeight="1" x14ac:dyDescent="0.3">
      <c r="A416" t="s">
        <v>538</v>
      </c>
      <c r="B416" t="s">
        <v>819</v>
      </c>
      <c r="C416" s="10">
        <v>73065021</v>
      </c>
      <c r="D416" s="2" t="s">
        <v>681</v>
      </c>
      <c r="E416" t="s">
        <v>3</v>
      </c>
      <c r="F416" t="s">
        <v>3</v>
      </c>
      <c r="G416" s="20" t="s">
        <v>796</v>
      </c>
      <c r="H416" s="15" t="s">
        <v>798</v>
      </c>
      <c r="I416" s="16" t="s">
        <v>799</v>
      </c>
      <c r="J416" s="16" t="s">
        <v>919</v>
      </c>
      <c r="K416" s="16" t="s">
        <v>819</v>
      </c>
      <c r="L416" s="16" t="s">
        <v>856</v>
      </c>
      <c r="M416" s="16" t="s">
        <v>857</v>
      </c>
      <c r="N416" s="16" t="s">
        <v>879</v>
      </c>
      <c r="O416" s="16" t="s">
        <v>804</v>
      </c>
      <c r="P416" s="16" t="s">
        <v>910</v>
      </c>
      <c r="Q416" s="15" t="s">
        <v>3</v>
      </c>
    </row>
    <row r="417" spans="1:17" ht="59.4" customHeight="1" x14ac:dyDescent="0.3">
      <c r="A417" t="s">
        <v>538</v>
      </c>
      <c r="B417" t="s">
        <v>819</v>
      </c>
      <c r="C417" s="10">
        <v>73065029</v>
      </c>
      <c r="D417" s="2" t="s">
        <v>524</v>
      </c>
      <c r="E417" t="s">
        <v>3</v>
      </c>
      <c r="F417" t="s">
        <v>3</v>
      </c>
      <c r="G417" s="20" t="s">
        <v>796</v>
      </c>
      <c r="H417" s="15" t="s">
        <v>798</v>
      </c>
      <c r="I417" s="16" t="s">
        <v>799</v>
      </c>
      <c r="J417" s="16" t="s">
        <v>919</v>
      </c>
      <c r="K417" s="16" t="s">
        <v>819</v>
      </c>
      <c r="L417" s="16" t="s">
        <v>856</v>
      </c>
      <c r="M417" s="16" t="s">
        <v>857</v>
      </c>
      <c r="N417" s="16" t="s">
        <v>879</v>
      </c>
      <c r="O417" s="16" t="s">
        <v>804</v>
      </c>
      <c r="P417" s="16" t="s">
        <v>910</v>
      </c>
      <c r="Q417" s="15" t="s">
        <v>3</v>
      </c>
    </row>
    <row r="418" spans="1:17" ht="59.4" customHeight="1" x14ac:dyDescent="0.3">
      <c r="A418" t="s">
        <v>538</v>
      </c>
      <c r="B418" t="s">
        <v>819</v>
      </c>
      <c r="C418" s="10">
        <v>73065080</v>
      </c>
      <c r="D418" s="2" t="s">
        <v>524</v>
      </c>
      <c r="E418" t="s">
        <v>3</v>
      </c>
      <c r="F418" t="s">
        <v>3</v>
      </c>
      <c r="G418" s="20" t="s">
        <v>796</v>
      </c>
      <c r="H418" s="15" t="s">
        <v>798</v>
      </c>
      <c r="I418" s="16" t="s">
        <v>799</v>
      </c>
      <c r="J418" s="16" t="s">
        <v>919</v>
      </c>
      <c r="K418" s="16" t="s">
        <v>819</v>
      </c>
      <c r="L418" s="16" t="s">
        <v>856</v>
      </c>
      <c r="M418" s="16" t="s">
        <v>857</v>
      </c>
      <c r="N418" s="16" t="s">
        <v>879</v>
      </c>
      <c r="O418" s="16" t="s">
        <v>804</v>
      </c>
      <c r="P418" s="16" t="s">
        <v>910</v>
      </c>
      <c r="Q418" s="15" t="s">
        <v>3</v>
      </c>
    </row>
    <row r="419" spans="1:17" ht="59.4" customHeight="1" x14ac:dyDescent="0.3">
      <c r="A419" t="s">
        <v>538</v>
      </c>
      <c r="B419" t="s">
        <v>819</v>
      </c>
      <c r="C419" s="10">
        <v>73066110</v>
      </c>
      <c r="D419" s="2" t="s">
        <v>674</v>
      </c>
      <c r="E419" t="s">
        <v>3</v>
      </c>
      <c r="F419" t="s">
        <v>3</v>
      </c>
      <c r="G419" s="20" t="s">
        <v>796</v>
      </c>
      <c r="H419" s="15" t="s">
        <v>798</v>
      </c>
      <c r="I419" s="16" t="s">
        <v>799</v>
      </c>
      <c r="J419" s="16" t="s">
        <v>919</v>
      </c>
      <c r="K419" s="16" t="s">
        <v>819</v>
      </c>
      <c r="L419" s="16" t="s">
        <v>856</v>
      </c>
      <c r="M419" s="16" t="s">
        <v>857</v>
      </c>
      <c r="N419" s="16" t="s">
        <v>879</v>
      </c>
      <c r="O419" s="16" t="s">
        <v>804</v>
      </c>
      <c r="P419" s="16" t="s">
        <v>910</v>
      </c>
      <c r="Q419" s="15" t="s">
        <v>3</v>
      </c>
    </row>
    <row r="420" spans="1:17" ht="59.4" customHeight="1" x14ac:dyDescent="0.3">
      <c r="A420" t="s">
        <v>538</v>
      </c>
      <c r="B420" t="s">
        <v>819</v>
      </c>
      <c r="C420" s="10">
        <v>73066192</v>
      </c>
      <c r="D420" s="2" t="s">
        <v>693</v>
      </c>
      <c r="E420" t="s">
        <v>3</v>
      </c>
      <c r="F420" t="s">
        <v>3</v>
      </c>
      <c r="G420" s="20" t="s">
        <v>796</v>
      </c>
      <c r="H420" s="15" t="s">
        <v>798</v>
      </c>
      <c r="I420" s="16" t="s">
        <v>799</v>
      </c>
      <c r="J420" s="16" t="s">
        <v>919</v>
      </c>
      <c r="K420" s="16" t="s">
        <v>819</v>
      </c>
      <c r="L420" s="16" t="s">
        <v>856</v>
      </c>
      <c r="M420" s="16" t="s">
        <v>857</v>
      </c>
      <c r="N420" s="16" t="s">
        <v>879</v>
      </c>
      <c r="O420" s="16" t="s">
        <v>804</v>
      </c>
      <c r="P420" s="16" t="s">
        <v>910</v>
      </c>
      <c r="Q420" s="15" t="s">
        <v>3</v>
      </c>
    </row>
    <row r="421" spans="1:17" ht="59.4" customHeight="1" x14ac:dyDescent="0.3">
      <c r="A421" t="s">
        <v>538</v>
      </c>
      <c r="B421" t="s">
        <v>819</v>
      </c>
      <c r="C421" s="10">
        <v>73066199</v>
      </c>
      <c r="D421" s="2" t="s">
        <v>694</v>
      </c>
      <c r="E421" t="s">
        <v>3</v>
      </c>
      <c r="F421" t="s">
        <v>3</v>
      </c>
      <c r="G421" s="20" t="s">
        <v>796</v>
      </c>
      <c r="H421" s="15" t="s">
        <v>798</v>
      </c>
      <c r="I421" s="16" t="s">
        <v>799</v>
      </c>
      <c r="J421" s="16" t="s">
        <v>919</v>
      </c>
      <c r="K421" s="16" t="s">
        <v>819</v>
      </c>
      <c r="L421" s="16" t="s">
        <v>856</v>
      </c>
      <c r="M421" s="16" t="s">
        <v>857</v>
      </c>
      <c r="N421" s="16" t="s">
        <v>879</v>
      </c>
      <c r="O421" s="16" t="s">
        <v>804</v>
      </c>
      <c r="P421" s="16" t="s">
        <v>910</v>
      </c>
      <c r="Q421" s="15" t="s">
        <v>3</v>
      </c>
    </row>
    <row r="422" spans="1:17" ht="59.4" customHeight="1" x14ac:dyDescent="0.3">
      <c r="A422" t="s">
        <v>538</v>
      </c>
      <c r="B422" t="s">
        <v>819</v>
      </c>
      <c r="C422" s="10">
        <v>73066910</v>
      </c>
      <c r="D422" s="2" t="s">
        <v>674</v>
      </c>
      <c r="E422" t="s">
        <v>3</v>
      </c>
      <c r="F422" t="s">
        <v>3</v>
      </c>
      <c r="G422" s="20" t="s">
        <v>796</v>
      </c>
      <c r="H422" s="15" t="s">
        <v>798</v>
      </c>
      <c r="I422" s="16" t="s">
        <v>799</v>
      </c>
      <c r="J422" s="16" t="s">
        <v>919</v>
      </c>
      <c r="K422" s="16" t="s">
        <v>819</v>
      </c>
      <c r="L422" s="16" t="s">
        <v>856</v>
      </c>
      <c r="M422" s="16" t="s">
        <v>857</v>
      </c>
      <c r="N422" s="16" t="s">
        <v>879</v>
      </c>
      <c r="O422" s="16" t="s">
        <v>804</v>
      </c>
      <c r="P422" s="16" t="s">
        <v>910</v>
      </c>
      <c r="Q422" s="15" t="s">
        <v>3</v>
      </c>
    </row>
    <row r="423" spans="1:17" ht="59.4" customHeight="1" x14ac:dyDescent="0.3">
      <c r="A423" t="s">
        <v>538</v>
      </c>
      <c r="B423" t="s">
        <v>819</v>
      </c>
      <c r="C423" s="10">
        <v>73066990</v>
      </c>
      <c r="D423" s="2" t="s">
        <v>524</v>
      </c>
      <c r="E423" t="s">
        <v>3</v>
      </c>
      <c r="F423" t="s">
        <v>3</v>
      </c>
      <c r="G423" s="20" t="s">
        <v>796</v>
      </c>
      <c r="H423" s="15" t="s">
        <v>798</v>
      </c>
      <c r="I423" s="16" t="s">
        <v>799</v>
      </c>
      <c r="J423" s="16" t="s">
        <v>919</v>
      </c>
      <c r="K423" s="16" t="s">
        <v>819</v>
      </c>
      <c r="L423" s="16" t="s">
        <v>856</v>
      </c>
      <c r="M423" s="16" t="s">
        <v>857</v>
      </c>
      <c r="N423" s="16" t="s">
        <v>879</v>
      </c>
      <c r="O423" s="16" t="s">
        <v>804</v>
      </c>
      <c r="P423" s="16" t="s">
        <v>910</v>
      </c>
      <c r="Q423" s="15" t="s">
        <v>3</v>
      </c>
    </row>
    <row r="424" spans="1:17" ht="59.4" customHeight="1" x14ac:dyDescent="0.3">
      <c r="A424" t="s">
        <v>538</v>
      </c>
      <c r="B424" t="s">
        <v>819</v>
      </c>
      <c r="C424" s="10">
        <v>73069000</v>
      </c>
      <c r="D424" s="2" t="s">
        <v>524</v>
      </c>
      <c r="E424" t="s">
        <v>3</v>
      </c>
      <c r="F424" t="s">
        <v>3</v>
      </c>
      <c r="G424" s="20" t="s">
        <v>796</v>
      </c>
      <c r="H424" s="15" t="s">
        <v>798</v>
      </c>
      <c r="I424" s="16" t="s">
        <v>799</v>
      </c>
      <c r="J424" s="16" t="s">
        <v>919</v>
      </c>
      <c r="K424" s="16" t="s">
        <v>819</v>
      </c>
      <c r="L424" s="16" t="s">
        <v>856</v>
      </c>
      <c r="M424" s="16" t="s">
        <v>857</v>
      </c>
      <c r="N424" s="16" t="s">
        <v>879</v>
      </c>
      <c r="O424" s="16" t="s">
        <v>804</v>
      </c>
      <c r="P424" s="16" t="s">
        <v>910</v>
      </c>
      <c r="Q424" s="15" t="s">
        <v>3</v>
      </c>
    </row>
    <row r="425" spans="1:17" ht="59.4" customHeight="1" x14ac:dyDescent="0.3">
      <c r="A425" t="s">
        <v>538</v>
      </c>
      <c r="B425" t="s">
        <v>819</v>
      </c>
      <c r="C425" s="10">
        <v>73071110</v>
      </c>
      <c r="D425" s="2" t="s">
        <v>695</v>
      </c>
      <c r="E425" t="s">
        <v>3</v>
      </c>
      <c r="F425" t="s">
        <v>3</v>
      </c>
      <c r="G425" s="20" t="s">
        <v>796</v>
      </c>
      <c r="H425" s="15" t="s">
        <v>798</v>
      </c>
      <c r="I425" s="16" t="s">
        <v>799</v>
      </c>
      <c r="J425" s="16" t="s">
        <v>919</v>
      </c>
      <c r="K425" s="16" t="s">
        <v>819</v>
      </c>
      <c r="L425" s="16" t="s">
        <v>856</v>
      </c>
      <c r="M425" s="16" t="s">
        <v>857</v>
      </c>
      <c r="N425" s="16" t="s">
        <v>879</v>
      </c>
      <c r="O425" s="16" t="s">
        <v>804</v>
      </c>
      <c r="P425" s="16" t="s">
        <v>910</v>
      </c>
      <c r="Q425" s="15" t="s">
        <v>3</v>
      </c>
    </row>
    <row r="426" spans="1:17" ht="59.4" customHeight="1" x14ac:dyDescent="0.3">
      <c r="A426" t="s">
        <v>538</v>
      </c>
      <c r="B426" t="s">
        <v>819</v>
      </c>
      <c r="C426" s="10">
        <v>73071190</v>
      </c>
      <c r="D426" s="2" t="s">
        <v>524</v>
      </c>
      <c r="E426" t="s">
        <v>3</v>
      </c>
      <c r="F426" t="s">
        <v>3</v>
      </c>
      <c r="G426" s="20" t="s">
        <v>796</v>
      </c>
      <c r="H426" s="15" t="s">
        <v>798</v>
      </c>
      <c r="I426" s="16" t="s">
        <v>799</v>
      </c>
      <c r="J426" s="16" t="s">
        <v>919</v>
      </c>
      <c r="K426" s="16" t="s">
        <v>819</v>
      </c>
      <c r="L426" s="16" t="s">
        <v>856</v>
      </c>
      <c r="M426" s="16" t="s">
        <v>857</v>
      </c>
      <c r="N426" s="16" t="s">
        <v>879</v>
      </c>
      <c r="O426" s="16" t="s">
        <v>804</v>
      </c>
      <c r="P426" s="16" t="s">
        <v>910</v>
      </c>
      <c r="Q426" s="15" t="s">
        <v>3</v>
      </c>
    </row>
    <row r="427" spans="1:17" ht="59.4" customHeight="1" x14ac:dyDescent="0.3">
      <c r="A427" t="s">
        <v>538</v>
      </c>
      <c r="B427" t="s">
        <v>819</v>
      </c>
      <c r="C427" s="10">
        <v>73071910</v>
      </c>
      <c r="D427" s="2" t="s">
        <v>696</v>
      </c>
      <c r="E427" t="s">
        <v>3</v>
      </c>
      <c r="F427" t="s">
        <v>3</v>
      </c>
      <c r="G427" s="20" t="s">
        <v>796</v>
      </c>
      <c r="H427" s="15" t="s">
        <v>798</v>
      </c>
      <c r="I427" s="16" t="s">
        <v>799</v>
      </c>
      <c r="J427" s="16" t="s">
        <v>919</v>
      </c>
      <c r="K427" s="16" t="s">
        <v>819</v>
      </c>
      <c r="L427" s="16" t="s">
        <v>856</v>
      </c>
      <c r="M427" s="16" t="s">
        <v>857</v>
      </c>
      <c r="N427" s="16" t="s">
        <v>879</v>
      </c>
      <c r="O427" s="16" t="s">
        <v>804</v>
      </c>
      <c r="P427" s="16" t="s">
        <v>910</v>
      </c>
      <c r="Q427" s="15" t="s">
        <v>3</v>
      </c>
    </row>
    <row r="428" spans="1:17" ht="59.4" customHeight="1" x14ac:dyDescent="0.3">
      <c r="A428" t="s">
        <v>538</v>
      </c>
      <c r="B428" t="s">
        <v>819</v>
      </c>
      <c r="C428" s="10">
        <v>73071990</v>
      </c>
      <c r="D428" s="2" t="s">
        <v>524</v>
      </c>
      <c r="E428" t="s">
        <v>3</v>
      </c>
      <c r="F428" t="s">
        <v>3</v>
      </c>
      <c r="G428" s="20" t="s">
        <v>796</v>
      </c>
      <c r="H428" s="15" t="s">
        <v>798</v>
      </c>
      <c r="I428" s="16" t="s">
        <v>799</v>
      </c>
      <c r="J428" s="16" t="s">
        <v>919</v>
      </c>
      <c r="K428" s="16" t="s">
        <v>819</v>
      </c>
      <c r="L428" s="16" t="s">
        <v>856</v>
      </c>
      <c r="M428" s="16" t="s">
        <v>857</v>
      </c>
      <c r="N428" s="16" t="s">
        <v>879</v>
      </c>
      <c r="O428" s="16" t="s">
        <v>804</v>
      </c>
      <c r="P428" s="16" t="s">
        <v>910</v>
      </c>
      <c r="Q428" s="15" t="s">
        <v>3</v>
      </c>
    </row>
    <row r="429" spans="1:17" ht="59.4" customHeight="1" x14ac:dyDescent="0.3">
      <c r="A429" t="s">
        <v>538</v>
      </c>
      <c r="B429" t="s">
        <v>819</v>
      </c>
      <c r="C429" s="10">
        <v>73072100</v>
      </c>
      <c r="D429" s="2" t="s">
        <v>697</v>
      </c>
      <c r="E429" t="s">
        <v>3</v>
      </c>
      <c r="F429" t="s">
        <v>3</v>
      </c>
      <c r="G429" s="20" t="s">
        <v>796</v>
      </c>
      <c r="H429" s="15" t="s">
        <v>798</v>
      </c>
      <c r="I429" s="16" t="s">
        <v>799</v>
      </c>
      <c r="J429" s="16" t="s">
        <v>919</v>
      </c>
      <c r="K429" s="16" t="s">
        <v>819</v>
      </c>
      <c r="L429" s="16" t="s">
        <v>856</v>
      </c>
      <c r="M429" s="16" t="s">
        <v>857</v>
      </c>
      <c r="N429" s="16" t="s">
        <v>879</v>
      </c>
      <c r="O429" s="16" t="s">
        <v>804</v>
      </c>
      <c r="P429" s="16" t="s">
        <v>910</v>
      </c>
      <c r="Q429" s="15" t="s">
        <v>3</v>
      </c>
    </row>
    <row r="430" spans="1:17" ht="59.4" customHeight="1" x14ac:dyDescent="0.3">
      <c r="A430" t="s">
        <v>538</v>
      </c>
      <c r="B430" t="s">
        <v>819</v>
      </c>
      <c r="C430" s="10">
        <v>73072210</v>
      </c>
      <c r="D430" s="2" t="s">
        <v>698</v>
      </c>
      <c r="E430" t="s">
        <v>3</v>
      </c>
      <c r="F430" t="s">
        <v>3</v>
      </c>
      <c r="G430" s="20" t="s">
        <v>796</v>
      </c>
      <c r="H430" s="15" t="s">
        <v>798</v>
      </c>
      <c r="I430" s="16" t="s">
        <v>799</v>
      </c>
      <c r="J430" s="16" t="s">
        <v>919</v>
      </c>
      <c r="K430" s="16" t="s">
        <v>819</v>
      </c>
      <c r="L430" s="16" t="s">
        <v>856</v>
      </c>
      <c r="M430" s="16" t="s">
        <v>857</v>
      </c>
      <c r="N430" s="16" t="s">
        <v>879</v>
      </c>
      <c r="O430" s="16" t="s">
        <v>804</v>
      </c>
      <c r="P430" s="16" t="s">
        <v>910</v>
      </c>
      <c r="Q430" s="15" t="s">
        <v>3</v>
      </c>
    </row>
    <row r="431" spans="1:17" ht="59.4" customHeight="1" x14ac:dyDescent="0.3">
      <c r="A431" t="s">
        <v>538</v>
      </c>
      <c r="B431" t="s">
        <v>819</v>
      </c>
      <c r="C431" s="10">
        <v>73072290</v>
      </c>
      <c r="D431" s="2" t="s">
        <v>699</v>
      </c>
      <c r="E431" t="s">
        <v>3</v>
      </c>
      <c r="F431" t="s">
        <v>3</v>
      </c>
      <c r="G431" s="20" t="s">
        <v>796</v>
      </c>
      <c r="H431" s="15" t="s">
        <v>798</v>
      </c>
      <c r="I431" s="16" t="s">
        <v>799</v>
      </c>
      <c r="J431" s="16" t="s">
        <v>919</v>
      </c>
      <c r="K431" s="16" t="s">
        <v>819</v>
      </c>
      <c r="L431" s="16" t="s">
        <v>856</v>
      </c>
      <c r="M431" s="16" t="s">
        <v>857</v>
      </c>
      <c r="N431" s="16" t="s">
        <v>879</v>
      </c>
      <c r="O431" s="16" t="s">
        <v>804</v>
      </c>
      <c r="P431" s="16" t="s">
        <v>910</v>
      </c>
      <c r="Q431" s="15" t="s">
        <v>3</v>
      </c>
    </row>
    <row r="432" spans="1:17" ht="59.4" customHeight="1" x14ac:dyDescent="0.3">
      <c r="A432" t="s">
        <v>538</v>
      </c>
      <c r="B432" t="s">
        <v>819</v>
      </c>
      <c r="C432" s="10">
        <v>73072310</v>
      </c>
      <c r="D432" s="2" t="s">
        <v>699</v>
      </c>
      <c r="E432" t="s">
        <v>3</v>
      </c>
      <c r="F432" t="s">
        <v>3</v>
      </c>
      <c r="G432" s="20" t="s">
        <v>796</v>
      </c>
      <c r="H432" s="15" t="s">
        <v>798</v>
      </c>
      <c r="I432" s="16" t="s">
        <v>799</v>
      </c>
      <c r="J432" s="16" t="s">
        <v>919</v>
      </c>
      <c r="K432" s="16" t="s">
        <v>819</v>
      </c>
      <c r="L432" s="16" t="s">
        <v>856</v>
      </c>
      <c r="M432" s="16" t="s">
        <v>857</v>
      </c>
      <c r="N432" s="16" t="s">
        <v>879</v>
      </c>
      <c r="O432" s="16" t="s">
        <v>804</v>
      </c>
      <c r="P432" s="16" t="s">
        <v>910</v>
      </c>
      <c r="Q432" s="15" t="s">
        <v>3</v>
      </c>
    </row>
    <row r="433" spans="1:17" ht="59.4" customHeight="1" x14ac:dyDescent="0.3">
      <c r="A433" t="s">
        <v>538</v>
      </c>
      <c r="B433" t="s">
        <v>819</v>
      </c>
      <c r="C433" s="10">
        <v>73072390</v>
      </c>
      <c r="D433" s="2" t="s">
        <v>524</v>
      </c>
      <c r="E433" t="s">
        <v>3</v>
      </c>
      <c r="F433" t="s">
        <v>3</v>
      </c>
      <c r="G433" s="20" t="s">
        <v>796</v>
      </c>
      <c r="H433" s="15" t="s">
        <v>798</v>
      </c>
      <c r="I433" s="16" t="s">
        <v>799</v>
      </c>
      <c r="J433" s="16" t="s">
        <v>919</v>
      </c>
      <c r="K433" s="16" t="s">
        <v>819</v>
      </c>
      <c r="L433" s="16" t="s">
        <v>856</v>
      </c>
      <c r="M433" s="16" t="s">
        <v>857</v>
      </c>
      <c r="N433" s="16" t="s">
        <v>879</v>
      </c>
      <c r="O433" s="16" t="s">
        <v>804</v>
      </c>
      <c r="P433" s="16" t="s">
        <v>910</v>
      </c>
      <c r="Q433" s="15" t="s">
        <v>3</v>
      </c>
    </row>
    <row r="434" spans="1:17" ht="59.4" customHeight="1" x14ac:dyDescent="0.3">
      <c r="A434" t="s">
        <v>538</v>
      </c>
      <c r="B434" t="s">
        <v>819</v>
      </c>
      <c r="C434" s="10">
        <v>73072910</v>
      </c>
      <c r="D434" s="2" t="s">
        <v>700</v>
      </c>
      <c r="E434" t="s">
        <v>3</v>
      </c>
      <c r="F434" t="s">
        <v>3</v>
      </c>
      <c r="G434" s="20" t="s">
        <v>796</v>
      </c>
      <c r="H434" s="15" t="s">
        <v>798</v>
      </c>
      <c r="I434" s="16" t="s">
        <v>799</v>
      </c>
      <c r="J434" s="16" t="s">
        <v>919</v>
      </c>
      <c r="K434" s="16" t="s">
        <v>819</v>
      </c>
      <c r="L434" s="16" t="s">
        <v>856</v>
      </c>
      <c r="M434" s="16" t="s">
        <v>857</v>
      </c>
      <c r="N434" s="16" t="s">
        <v>879</v>
      </c>
      <c r="O434" s="16" t="s">
        <v>804</v>
      </c>
      <c r="P434" s="16" t="s">
        <v>910</v>
      </c>
      <c r="Q434" s="15" t="s">
        <v>3</v>
      </c>
    </row>
    <row r="435" spans="1:17" ht="59.4" customHeight="1" x14ac:dyDescent="0.3">
      <c r="A435" t="s">
        <v>538</v>
      </c>
      <c r="B435" t="s">
        <v>819</v>
      </c>
      <c r="C435" s="10">
        <v>73072980</v>
      </c>
      <c r="D435" s="2" t="s">
        <v>524</v>
      </c>
      <c r="E435" t="s">
        <v>3</v>
      </c>
      <c r="F435" t="s">
        <v>3</v>
      </c>
      <c r="G435" s="20" t="s">
        <v>796</v>
      </c>
      <c r="H435" s="15" t="s">
        <v>798</v>
      </c>
      <c r="I435" s="16" t="s">
        <v>799</v>
      </c>
      <c r="J435" s="16" t="s">
        <v>919</v>
      </c>
      <c r="K435" s="16" t="s">
        <v>819</v>
      </c>
      <c r="L435" s="16" t="s">
        <v>856</v>
      </c>
      <c r="M435" s="16" t="s">
        <v>857</v>
      </c>
      <c r="N435" s="16" t="s">
        <v>879</v>
      </c>
      <c r="O435" s="16" t="s">
        <v>804</v>
      </c>
      <c r="P435" s="16" t="s">
        <v>910</v>
      </c>
      <c r="Q435" s="15" t="s">
        <v>3</v>
      </c>
    </row>
    <row r="436" spans="1:17" ht="59.4" customHeight="1" x14ac:dyDescent="0.3">
      <c r="A436" t="s">
        <v>538</v>
      </c>
      <c r="B436" t="s">
        <v>819</v>
      </c>
      <c r="C436" s="10">
        <v>73079100</v>
      </c>
      <c r="D436" s="2" t="s">
        <v>697</v>
      </c>
      <c r="E436" t="s">
        <v>3</v>
      </c>
      <c r="F436" t="s">
        <v>3</v>
      </c>
      <c r="G436" s="20" t="s">
        <v>796</v>
      </c>
      <c r="H436" s="15" t="s">
        <v>798</v>
      </c>
      <c r="I436" s="16" t="s">
        <v>799</v>
      </c>
      <c r="J436" s="16" t="s">
        <v>919</v>
      </c>
      <c r="K436" s="16" t="s">
        <v>819</v>
      </c>
      <c r="L436" s="16" t="s">
        <v>856</v>
      </c>
      <c r="M436" s="16" t="s">
        <v>857</v>
      </c>
      <c r="N436" s="16" t="s">
        <v>879</v>
      </c>
      <c r="O436" s="16" t="s">
        <v>804</v>
      </c>
      <c r="P436" s="16" t="s">
        <v>910</v>
      </c>
      <c r="Q436" s="15" t="s">
        <v>3</v>
      </c>
    </row>
    <row r="437" spans="1:17" ht="59.4" customHeight="1" x14ac:dyDescent="0.3">
      <c r="A437" t="s">
        <v>538</v>
      </c>
      <c r="B437" t="s">
        <v>819</v>
      </c>
      <c r="C437" s="10">
        <v>73079210</v>
      </c>
      <c r="D437" s="2" t="s">
        <v>698</v>
      </c>
      <c r="E437" t="s">
        <v>3</v>
      </c>
      <c r="F437" t="s">
        <v>3</v>
      </c>
      <c r="G437" s="20" t="s">
        <v>796</v>
      </c>
      <c r="H437" s="15" t="s">
        <v>798</v>
      </c>
      <c r="I437" s="16" t="s">
        <v>799</v>
      </c>
      <c r="J437" s="16" t="s">
        <v>919</v>
      </c>
      <c r="K437" s="16" t="s">
        <v>819</v>
      </c>
      <c r="L437" s="16" t="s">
        <v>856</v>
      </c>
      <c r="M437" s="16" t="s">
        <v>857</v>
      </c>
      <c r="N437" s="16" t="s">
        <v>879</v>
      </c>
      <c r="O437" s="16" t="s">
        <v>804</v>
      </c>
      <c r="P437" s="16" t="s">
        <v>910</v>
      </c>
      <c r="Q437" s="15" t="s">
        <v>3</v>
      </c>
    </row>
    <row r="438" spans="1:17" ht="59.4" customHeight="1" x14ac:dyDescent="0.3">
      <c r="A438" t="s">
        <v>538</v>
      </c>
      <c r="B438" t="s">
        <v>819</v>
      </c>
      <c r="C438" s="10">
        <v>73079290</v>
      </c>
      <c r="D438" s="2" t="s">
        <v>699</v>
      </c>
      <c r="E438" t="s">
        <v>3</v>
      </c>
      <c r="F438" t="s">
        <v>3</v>
      </c>
      <c r="G438" s="20" t="s">
        <v>796</v>
      </c>
      <c r="H438" s="15" t="s">
        <v>798</v>
      </c>
      <c r="I438" s="16" t="s">
        <v>799</v>
      </c>
      <c r="J438" s="16" t="s">
        <v>919</v>
      </c>
      <c r="K438" s="16" t="s">
        <v>819</v>
      </c>
      <c r="L438" s="16" t="s">
        <v>856</v>
      </c>
      <c r="M438" s="16" t="s">
        <v>857</v>
      </c>
      <c r="N438" s="16" t="s">
        <v>879</v>
      </c>
      <c r="O438" s="16" t="s">
        <v>804</v>
      </c>
      <c r="P438" s="16" t="s">
        <v>910</v>
      </c>
      <c r="Q438" s="15" t="s">
        <v>3</v>
      </c>
    </row>
    <row r="439" spans="1:17" ht="59.4" customHeight="1" x14ac:dyDescent="0.3">
      <c r="A439" t="s">
        <v>538</v>
      </c>
      <c r="B439" t="s">
        <v>819</v>
      </c>
      <c r="C439" s="10">
        <v>73079311</v>
      </c>
      <c r="D439" s="2" t="s">
        <v>699</v>
      </c>
      <c r="E439" t="s">
        <v>3</v>
      </c>
      <c r="F439" t="s">
        <v>3</v>
      </c>
      <c r="G439" s="20" t="s">
        <v>796</v>
      </c>
      <c r="H439" s="15" t="s">
        <v>798</v>
      </c>
      <c r="I439" s="16" t="s">
        <v>799</v>
      </c>
      <c r="J439" s="16" t="s">
        <v>919</v>
      </c>
      <c r="K439" s="16" t="s">
        <v>819</v>
      </c>
      <c r="L439" s="16" t="s">
        <v>856</v>
      </c>
      <c r="M439" s="16" t="s">
        <v>857</v>
      </c>
      <c r="N439" s="16" t="s">
        <v>879</v>
      </c>
      <c r="O439" s="16" t="s">
        <v>804</v>
      </c>
      <c r="P439" s="16" t="s">
        <v>910</v>
      </c>
      <c r="Q439" s="15" t="s">
        <v>3</v>
      </c>
    </row>
    <row r="440" spans="1:17" ht="59.4" customHeight="1" x14ac:dyDescent="0.3">
      <c r="A440" t="s">
        <v>538</v>
      </c>
      <c r="B440" t="s">
        <v>819</v>
      </c>
      <c r="C440" s="10">
        <v>73079319</v>
      </c>
      <c r="D440" s="2" t="s">
        <v>524</v>
      </c>
      <c r="E440" t="s">
        <v>3</v>
      </c>
      <c r="F440" t="s">
        <v>3</v>
      </c>
      <c r="G440" s="20" t="s">
        <v>796</v>
      </c>
      <c r="H440" s="15" t="s">
        <v>798</v>
      </c>
      <c r="I440" s="16" t="s">
        <v>799</v>
      </c>
      <c r="J440" s="16" t="s">
        <v>919</v>
      </c>
      <c r="K440" s="16" t="s">
        <v>819</v>
      </c>
      <c r="L440" s="16" t="s">
        <v>856</v>
      </c>
      <c r="M440" s="16" t="s">
        <v>857</v>
      </c>
      <c r="N440" s="16" t="s">
        <v>879</v>
      </c>
      <c r="O440" s="16" t="s">
        <v>804</v>
      </c>
      <c r="P440" s="16" t="s">
        <v>910</v>
      </c>
      <c r="Q440" s="15" t="s">
        <v>3</v>
      </c>
    </row>
    <row r="441" spans="1:17" ht="59.4" customHeight="1" x14ac:dyDescent="0.3">
      <c r="A441" t="s">
        <v>538</v>
      </c>
      <c r="B441" t="s">
        <v>819</v>
      </c>
      <c r="C441" s="10">
        <v>73079391</v>
      </c>
      <c r="D441" s="2" t="s">
        <v>699</v>
      </c>
      <c r="E441" t="s">
        <v>3</v>
      </c>
      <c r="F441" t="s">
        <v>3</v>
      </c>
      <c r="G441" s="20" t="s">
        <v>796</v>
      </c>
      <c r="H441" s="15" t="s">
        <v>798</v>
      </c>
      <c r="I441" s="16" t="s">
        <v>799</v>
      </c>
      <c r="J441" s="16" t="s">
        <v>919</v>
      </c>
      <c r="K441" s="16" t="s">
        <v>819</v>
      </c>
      <c r="L441" s="16" t="s">
        <v>856</v>
      </c>
      <c r="M441" s="16" t="s">
        <v>857</v>
      </c>
      <c r="N441" s="16" t="s">
        <v>879</v>
      </c>
      <c r="O441" s="16" t="s">
        <v>804</v>
      </c>
      <c r="P441" s="16" t="s">
        <v>910</v>
      </c>
      <c r="Q441" s="15" t="s">
        <v>3</v>
      </c>
    </row>
    <row r="442" spans="1:17" ht="59.4" customHeight="1" x14ac:dyDescent="0.3">
      <c r="A442" t="s">
        <v>538</v>
      </c>
      <c r="B442" t="s">
        <v>819</v>
      </c>
      <c r="C442" s="10">
        <v>73079399</v>
      </c>
      <c r="D442" s="2" t="s">
        <v>524</v>
      </c>
      <c r="E442" t="s">
        <v>3</v>
      </c>
      <c r="F442" t="s">
        <v>3</v>
      </c>
      <c r="G442" s="20" t="s">
        <v>796</v>
      </c>
      <c r="H442" s="15" t="s">
        <v>798</v>
      </c>
      <c r="I442" s="16" t="s">
        <v>799</v>
      </c>
      <c r="J442" s="16" t="s">
        <v>919</v>
      </c>
      <c r="K442" s="16" t="s">
        <v>819</v>
      </c>
      <c r="L442" s="16" t="s">
        <v>856</v>
      </c>
      <c r="M442" s="16" t="s">
        <v>857</v>
      </c>
      <c r="N442" s="16" t="s">
        <v>879</v>
      </c>
      <c r="O442" s="16" t="s">
        <v>804</v>
      </c>
      <c r="P442" s="16" t="s">
        <v>910</v>
      </c>
      <c r="Q442" s="15" t="s">
        <v>3</v>
      </c>
    </row>
    <row r="443" spans="1:17" ht="59.4" customHeight="1" x14ac:dyDescent="0.3">
      <c r="A443" t="s">
        <v>538</v>
      </c>
      <c r="B443" t="s">
        <v>819</v>
      </c>
      <c r="C443" s="10">
        <v>73079910</v>
      </c>
      <c r="D443" s="2" t="s">
        <v>700</v>
      </c>
      <c r="E443" t="s">
        <v>3</v>
      </c>
      <c r="F443" t="s">
        <v>3</v>
      </c>
      <c r="G443" s="20" t="s">
        <v>796</v>
      </c>
      <c r="H443" s="15" t="s">
        <v>798</v>
      </c>
      <c r="I443" s="16" t="s">
        <v>799</v>
      </c>
      <c r="J443" s="16" t="s">
        <v>919</v>
      </c>
      <c r="K443" s="16" t="s">
        <v>819</v>
      </c>
      <c r="L443" s="16" t="s">
        <v>856</v>
      </c>
      <c r="M443" s="16" t="s">
        <v>857</v>
      </c>
      <c r="N443" s="16" t="s">
        <v>879</v>
      </c>
      <c r="O443" s="16" t="s">
        <v>804</v>
      </c>
      <c r="P443" s="16" t="s">
        <v>910</v>
      </c>
      <c r="Q443" s="15" t="s">
        <v>3</v>
      </c>
    </row>
    <row r="444" spans="1:17" ht="59.4" customHeight="1" x14ac:dyDescent="0.3">
      <c r="A444" t="s">
        <v>538</v>
      </c>
      <c r="B444" t="s">
        <v>819</v>
      </c>
      <c r="C444" s="10">
        <v>73079980</v>
      </c>
      <c r="D444" s="2" t="s">
        <v>524</v>
      </c>
      <c r="E444" t="s">
        <v>3</v>
      </c>
      <c r="F444" t="s">
        <v>3</v>
      </c>
      <c r="G444" s="20" t="s">
        <v>796</v>
      </c>
      <c r="H444" s="15" t="s">
        <v>798</v>
      </c>
      <c r="I444" s="16" t="s">
        <v>799</v>
      </c>
      <c r="J444" s="16" t="s">
        <v>919</v>
      </c>
      <c r="K444" s="16" t="s">
        <v>819</v>
      </c>
      <c r="L444" s="16" t="s">
        <v>856</v>
      </c>
      <c r="M444" s="16" t="s">
        <v>857</v>
      </c>
      <c r="N444" s="16" t="s">
        <v>879</v>
      </c>
      <c r="O444" s="16" t="s">
        <v>804</v>
      </c>
      <c r="P444" s="16" t="s">
        <v>910</v>
      </c>
      <c r="Q444" s="15" t="s">
        <v>3</v>
      </c>
    </row>
    <row r="445" spans="1:17" ht="59.4" customHeight="1" x14ac:dyDescent="0.3">
      <c r="A445" t="s">
        <v>538</v>
      </c>
      <c r="B445" t="s">
        <v>819</v>
      </c>
      <c r="C445" s="10">
        <v>73081000</v>
      </c>
      <c r="D445" s="2" t="s">
        <v>701</v>
      </c>
      <c r="E445" t="s">
        <v>3</v>
      </c>
      <c r="F445" t="s">
        <v>3</v>
      </c>
      <c r="G445" s="20" t="s">
        <v>796</v>
      </c>
      <c r="H445" s="15" t="s">
        <v>798</v>
      </c>
      <c r="I445" s="16" t="s">
        <v>799</v>
      </c>
      <c r="J445" s="16" t="s">
        <v>919</v>
      </c>
      <c r="K445" s="16" t="s">
        <v>819</v>
      </c>
      <c r="L445" s="16" t="s">
        <v>856</v>
      </c>
      <c r="M445" s="16" t="s">
        <v>857</v>
      </c>
      <c r="N445" s="16" t="s">
        <v>879</v>
      </c>
      <c r="O445" s="16" t="s">
        <v>804</v>
      </c>
      <c r="P445" s="16" t="s">
        <v>910</v>
      </c>
      <c r="Q445" s="15" t="s">
        <v>3</v>
      </c>
    </row>
    <row r="446" spans="1:17" ht="59.4" customHeight="1" x14ac:dyDescent="0.3">
      <c r="A446" t="s">
        <v>538</v>
      </c>
      <c r="B446" t="s">
        <v>819</v>
      </c>
      <c r="C446" s="10">
        <v>73082000</v>
      </c>
      <c r="D446" s="2" t="s">
        <v>702</v>
      </c>
      <c r="E446" t="s">
        <v>3</v>
      </c>
      <c r="F446" t="s">
        <v>3</v>
      </c>
      <c r="G446" s="20" t="s">
        <v>796</v>
      </c>
      <c r="H446" s="15" t="s">
        <v>798</v>
      </c>
      <c r="I446" s="16" t="s">
        <v>799</v>
      </c>
      <c r="J446" s="16" t="s">
        <v>919</v>
      </c>
      <c r="K446" s="16" t="s">
        <v>819</v>
      </c>
      <c r="L446" s="16" t="s">
        <v>856</v>
      </c>
      <c r="M446" s="16" t="s">
        <v>857</v>
      </c>
      <c r="N446" s="16" t="s">
        <v>879</v>
      </c>
      <c r="O446" s="16" t="s">
        <v>804</v>
      </c>
      <c r="P446" s="16" t="s">
        <v>910</v>
      </c>
      <c r="Q446" s="15" t="s">
        <v>3</v>
      </c>
    </row>
    <row r="447" spans="1:17" ht="59.4" customHeight="1" x14ac:dyDescent="0.3">
      <c r="A447" t="s">
        <v>538</v>
      </c>
      <c r="B447" t="s">
        <v>819</v>
      </c>
      <c r="C447" s="10">
        <v>73083000</v>
      </c>
      <c r="D447" s="2" t="s">
        <v>703</v>
      </c>
      <c r="E447" t="s">
        <v>3</v>
      </c>
      <c r="F447" t="s">
        <v>3</v>
      </c>
      <c r="G447" s="20" t="s">
        <v>796</v>
      </c>
      <c r="H447" s="15" t="s">
        <v>798</v>
      </c>
      <c r="I447" s="16" t="s">
        <v>799</v>
      </c>
      <c r="J447" s="16" t="s">
        <v>919</v>
      </c>
      <c r="K447" s="16" t="s">
        <v>819</v>
      </c>
      <c r="L447" s="16" t="s">
        <v>856</v>
      </c>
      <c r="M447" s="16" t="s">
        <v>857</v>
      </c>
      <c r="N447" s="16" t="s">
        <v>879</v>
      </c>
      <c r="O447" s="16" t="s">
        <v>804</v>
      </c>
      <c r="P447" s="16" t="s">
        <v>910</v>
      </c>
      <c r="Q447" s="15" t="s">
        <v>3</v>
      </c>
    </row>
    <row r="448" spans="1:17" ht="59.4" customHeight="1" x14ac:dyDescent="0.3">
      <c r="A448" t="s">
        <v>538</v>
      </c>
      <c r="B448" t="s">
        <v>819</v>
      </c>
      <c r="C448" s="10">
        <v>73084000</v>
      </c>
      <c r="D448" s="2" t="s">
        <v>704</v>
      </c>
      <c r="E448" t="s">
        <v>3</v>
      </c>
      <c r="F448" t="s">
        <v>3</v>
      </c>
      <c r="G448" s="20" t="s">
        <v>796</v>
      </c>
      <c r="H448" s="15" t="s">
        <v>798</v>
      </c>
      <c r="I448" s="16" t="s">
        <v>799</v>
      </c>
      <c r="J448" s="16" t="s">
        <v>919</v>
      </c>
      <c r="K448" s="16" t="s">
        <v>819</v>
      </c>
      <c r="L448" s="16" t="s">
        <v>856</v>
      </c>
      <c r="M448" s="16" t="s">
        <v>857</v>
      </c>
      <c r="N448" s="16" t="s">
        <v>879</v>
      </c>
      <c r="O448" s="16" t="s">
        <v>804</v>
      </c>
      <c r="P448" s="16" t="s">
        <v>910</v>
      </c>
      <c r="Q448" s="15" t="s">
        <v>3</v>
      </c>
    </row>
    <row r="449" spans="1:17" ht="59.4" customHeight="1" x14ac:dyDescent="0.3">
      <c r="A449" t="s">
        <v>538</v>
      </c>
      <c r="B449" t="s">
        <v>819</v>
      </c>
      <c r="C449" s="10">
        <v>73089000</v>
      </c>
      <c r="D449" s="2" t="s">
        <v>524</v>
      </c>
      <c r="E449" t="s">
        <v>3</v>
      </c>
      <c r="F449" t="s">
        <v>3</v>
      </c>
      <c r="G449" s="20" t="s">
        <v>796</v>
      </c>
      <c r="H449" s="15" t="s">
        <v>798</v>
      </c>
      <c r="I449" s="16" t="s">
        <v>799</v>
      </c>
      <c r="J449" s="16" t="s">
        <v>919</v>
      </c>
      <c r="K449" s="16" t="s">
        <v>819</v>
      </c>
      <c r="L449" s="16" t="s">
        <v>856</v>
      </c>
      <c r="M449" s="16" t="s">
        <v>857</v>
      </c>
      <c r="N449" s="16" t="s">
        <v>879</v>
      </c>
      <c r="O449" s="16" t="s">
        <v>804</v>
      </c>
      <c r="P449" s="16" t="s">
        <v>910</v>
      </c>
      <c r="Q449" s="15" t="s">
        <v>3</v>
      </c>
    </row>
    <row r="450" spans="1:17" ht="59.4" customHeight="1" x14ac:dyDescent="0.3">
      <c r="A450" t="s">
        <v>538</v>
      </c>
      <c r="B450" t="s">
        <v>819</v>
      </c>
      <c r="C450" s="10">
        <v>73089051</v>
      </c>
      <c r="D450" s="2" t="s">
        <v>705</v>
      </c>
      <c r="E450" t="s">
        <v>3</v>
      </c>
      <c r="F450" t="s">
        <v>3</v>
      </c>
      <c r="G450" s="20" t="s">
        <v>796</v>
      </c>
      <c r="H450" s="15" t="s">
        <v>798</v>
      </c>
      <c r="I450" s="16" t="s">
        <v>799</v>
      </c>
      <c r="J450" s="16" t="s">
        <v>919</v>
      </c>
      <c r="K450" s="16" t="s">
        <v>819</v>
      </c>
      <c r="L450" s="16" t="s">
        <v>856</v>
      </c>
      <c r="M450" s="16" t="s">
        <v>857</v>
      </c>
      <c r="N450" s="16" t="s">
        <v>879</v>
      </c>
      <c r="O450" s="16" t="s">
        <v>804</v>
      </c>
      <c r="P450" s="16" t="s">
        <v>910</v>
      </c>
      <c r="Q450" s="15" t="s">
        <v>3</v>
      </c>
    </row>
    <row r="451" spans="1:17" ht="59.4" customHeight="1" x14ac:dyDescent="0.3">
      <c r="A451" t="s">
        <v>538</v>
      </c>
      <c r="B451" t="s">
        <v>819</v>
      </c>
      <c r="C451" s="10">
        <v>73089059</v>
      </c>
      <c r="D451" s="2" t="s">
        <v>524</v>
      </c>
      <c r="E451" t="s">
        <v>3</v>
      </c>
      <c r="F451" t="s">
        <v>3</v>
      </c>
      <c r="G451" s="20" t="s">
        <v>796</v>
      </c>
      <c r="H451" s="15" t="s">
        <v>798</v>
      </c>
      <c r="I451" s="16" t="s">
        <v>799</v>
      </c>
      <c r="J451" s="16" t="s">
        <v>919</v>
      </c>
      <c r="K451" s="16" t="s">
        <v>819</v>
      </c>
      <c r="L451" s="16" t="s">
        <v>856</v>
      </c>
      <c r="M451" s="16" t="s">
        <v>857</v>
      </c>
      <c r="N451" s="16" t="s">
        <v>879</v>
      </c>
      <c r="O451" s="16" t="s">
        <v>804</v>
      </c>
      <c r="P451" s="16" t="s">
        <v>910</v>
      </c>
      <c r="Q451" s="15" t="s">
        <v>3</v>
      </c>
    </row>
    <row r="452" spans="1:17" ht="59.4" customHeight="1" x14ac:dyDescent="0.3">
      <c r="A452" t="s">
        <v>538</v>
      </c>
      <c r="B452" t="s">
        <v>819</v>
      </c>
      <c r="C452" s="10">
        <v>73089098</v>
      </c>
      <c r="D452" s="2" t="s">
        <v>524</v>
      </c>
      <c r="E452" t="s">
        <v>3</v>
      </c>
      <c r="F452" t="s">
        <v>3</v>
      </c>
      <c r="G452" s="20" t="s">
        <v>796</v>
      </c>
      <c r="H452" s="15" t="s">
        <v>798</v>
      </c>
      <c r="I452" s="16" t="s">
        <v>799</v>
      </c>
      <c r="J452" s="16" t="s">
        <v>919</v>
      </c>
      <c r="K452" s="16" t="s">
        <v>819</v>
      </c>
      <c r="L452" s="16" t="s">
        <v>856</v>
      </c>
      <c r="M452" s="16" t="s">
        <v>857</v>
      </c>
      <c r="N452" s="16" t="s">
        <v>879</v>
      </c>
      <c r="O452" s="16" t="s">
        <v>804</v>
      </c>
      <c r="P452" s="16" t="s">
        <v>910</v>
      </c>
      <c r="Q452" s="15" t="s">
        <v>3</v>
      </c>
    </row>
    <row r="453" spans="1:17" ht="59.4" customHeight="1" x14ac:dyDescent="0.3">
      <c r="A453" t="s">
        <v>538</v>
      </c>
      <c r="B453" t="s">
        <v>819</v>
      </c>
      <c r="C453" s="10">
        <v>73090010</v>
      </c>
      <c r="D453" s="2" t="s">
        <v>706</v>
      </c>
      <c r="E453" t="s">
        <v>3</v>
      </c>
      <c r="F453" t="s">
        <v>3</v>
      </c>
      <c r="G453" s="20" t="s">
        <v>796</v>
      </c>
      <c r="H453" s="15" t="s">
        <v>798</v>
      </c>
      <c r="I453" s="16" t="s">
        <v>799</v>
      </c>
      <c r="J453" s="16" t="s">
        <v>919</v>
      </c>
      <c r="K453" s="16" t="s">
        <v>819</v>
      </c>
      <c r="L453" s="16" t="s">
        <v>856</v>
      </c>
      <c r="M453" s="16" t="s">
        <v>857</v>
      </c>
      <c r="N453" s="16" t="s">
        <v>879</v>
      </c>
      <c r="O453" s="16" t="s">
        <v>804</v>
      </c>
      <c r="P453" s="16" t="s">
        <v>910</v>
      </c>
      <c r="Q453" s="15" t="s">
        <v>3</v>
      </c>
    </row>
    <row r="454" spans="1:17" ht="59.4" customHeight="1" x14ac:dyDescent="0.3">
      <c r="A454" t="s">
        <v>538</v>
      </c>
      <c r="B454" t="s">
        <v>819</v>
      </c>
      <c r="C454" s="10">
        <v>73090030</v>
      </c>
      <c r="D454" s="2" t="s">
        <v>707</v>
      </c>
      <c r="E454" t="s">
        <v>3</v>
      </c>
      <c r="F454" t="s">
        <v>3</v>
      </c>
      <c r="G454" s="20" t="s">
        <v>796</v>
      </c>
      <c r="H454" s="15" t="s">
        <v>798</v>
      </c>
      <c r="I454" s="16" t="s">
        <v>799</v>
      </c>
      <c r="J454" s="16" t="s">
        <v>919</v>
      </c>
      <c r="K454" s="16" t="s">
        <v>819</v>
      </c>
      <c r="L454" s="16" t="s">
        <v>856</v>
      </c>
      <c r="M454" s="16" t="s">
        <v>857</v>
      </c>
      <c r="N454" s="16" t="s">
        <v>879</v>
      </c>
      <c r="O454" s="16" t="s">
        <v>804</v>
      </c>
      <c r="P454" s="16" t="s">
        <v>910</v>
      </c>
      <c r="Q454" s="15" t="s">
        <v>3</v>
      </c>
    </row>
    <row r="455" spans="1:17" ht="59.4" customHeight="1" x14ac:dyDescent="0.3">
      <c r="A455" t="s">
        <v>538</v>
      </c>
      <c r="B455" t="s">
        <v>819</v>
      </c>
      <c r="C455" s="10">
        <v>73090051</v>
      </c>
      <c r="D455" s="2" t="s">
        <v>708</v>
      </c>
      <c r="E455" t="s">
        <v>3</v>
      </c>
      <c r="F455" t="s">
        <v>3</v>
      </c>
      <c r="G455" s="20" t="s">
        <v>796</v>
      </c>
      <c r="H455" s="15" t="s">
        <v>798</v>
      </c>
      <c r="I455" s="16" t="s">
        <v>799</v>
      </c>
      <c r="J455" s="16" t="s">
        <v>919</v>
      </c>
      <c r="K455" s="16" t="s">
        <v>819</v>
      </c>
      <c r="L455" s="16" t="s">
        <v>856</v>
      </c>
      <c r="M455" s="16" t="s">
        <v>857</v>
      </c>
      <c r="N455" s="16" t="s">
        <v>879</v>
      </c>
      <c r="O455" s="16" t="s">
        <v>804</v>
      </c>
      <c r="P455" s="16" t="s">
        <v>910</v>
      </c>
      <c r="Q455" s="15" t="s">
        <v>3</v>
      </c>
    </row>
    <row r="456" spans="1:17" ht="59.4" customHeight="1" x14ac:dyDescent="0.3">
      <c r="A456" t="s">
        <v>538</v>
      </c>
      <c r="B456" t="s">
        <v>819</v>
      </c>
      <c r="C456" s="10">
        <v>73090059</v>
      </c>
      <c r="D456" s="2" t="s">
        <v>709</v>
      </c>
      <c r="E456" t="s">
        <v>3</v>
      </c>
      <c r="F456" t="s">
        <v>3</v>
      </c>
      <c r="G456" s="20" t="s">
        <v>796</v>
      </c>
      <c r="H456" s="15" t="s">
        <v>798</v>
      </c>
      <c r="I456" s="16" t="s">
        <v>799</v>
      </c>
      <c r="J456" s="16" t="s">
        <v>919</v>
      </c>
      <c r="K456" s="16" t="s">
        <v>819</v>
      </c>
      <c r="L456" s="16" t="s">
        <v>856</v>
      </c>
      <c r="M456" s="16" t="s">
        <v>857</v>
      </c>
      <c r="N456" s="16" t="s">
        <v>879</v>
      </c>
      <c r="O456" s="16" t="s">
        <v>804</v>
      </c>
      <c r="P456" s="16" t="s">
        <v>910</v>
      </c>
      <c r="Q456" s="15" t="s">
        <v>3</v>
      </c>
    </row>
    <row r="457" spans="1:17" ht="59.4" customHeight="1" x14ac:dyDescent="0.3">
      <c r="A457" t="s">
        <v>538</v>
      </c>
      <c r="B457" t="s">
        <v>819</v>
      </c>
      <c r="C457" s="10">
        <v>73090090</v>
      </c>
      <c r="D457" s="2" t="s">
        <v>710</v>
      </c>
      <c r="E457" t="s">
        <v>3</v>
      </c>
      <c r="F457" t="s">
        <v>3</v>
      </c>
      <c r="G457" s="20" t="s">
        <v>796</v>
      </c>
      <c r="H457" s="15" t="s">
        <v>798</v>
      </c>
      <c r="I457" s="16" t="s">
        <v>799</v>
      </c>
      <c r="J457" s="16" t="s">
        <v>919</v>
      </c>
      <c r="K457" s="16" t="s">
        <v>819</v>
      </c>
      <c r="L457" s="16" t="s">
        <v>856</v>
      </c>
      <c r="M457" s="16" t="s">
        <v>857</v>
      </c>
      <c r="N457" s="16" t="s">
        <v>879</v>
      </c>
      <c r="O457" s="16" t="s">
        <v>804</v>
      </c>
      <c r="P457" s="16" t="s">
        <v>910</v>
      </c>
      <c r="Q457" s="15" t="s">
        <v>3</v>
      </c>
    </row>
    <row r="458" spans="1:17" ht="59.4" customHeight="1" x14ac:dyDescent="0.3">
      <c r="A458" t="s">
        <v>538</v>
      </c>
      <c r="B458" t="s">
        <v>819</v>
      </c>
      <c r="C458" s="10">
        <v>73101000</v>
      </c>
      <c r="D458" s="2" t="s">
        <v>711</v>
      </c>
      <c r="E458" t="s">
        <v>3</v>
      </c>
      <c r="F458" t="s">
        <v>3</v>
      </c>
      <c r="G458" s="20" t="s">
        <v>796</v>
      </c>
      <c r="H458" s="15" t="s">
        <v>798</v>
      </c>
      <c r="I458" s="16" t="s">
        <v>799</v>
      </c>
      <c r="J458" s="16" t="s">
        <v>919</v>
      </c>
      <c r="K458" s="16" t="s">
        <v>819</v>
      </c>
      <c r="L458" s="16" t="s">
        <v>856</v>
      </c>
      <c r="M458" s="16" t="s">
        <v>857</v>
      </c>
      <c r="N458" s="16" t="s">
        <v>879</v>
      </c>
      <c r="O458" s="16" t="s">
        <v>804</v>
      </c>
      <c r="P458" s="16" t="s">
        <v>910</v>
      </c>
      <c r="Q458" s="15" t="s">
        <v>3</v>
      </c>
    </row>
    <row r="459" spans="1:17" ht="59.4" customHeight="1" x14ac:dyDescent="0.3">
      <c r="A459" t="s">
        <v>538</v>
      </c>
      <c r="B459" t="s">
        <v>819</v>
      </c>
      <c r="C459" s="10">
        <v>73102111</v>
      </c>
      <c r="D459" s="2" t="s">
        <v>712</v>
      </c>
      <c r="E459" t="s">
        <v>3</v>
      </c>
      <c r="F459" t="s">
        <v>3</v>
      </c>
      <c r="G459" s="20" t="s">
        <v>796</v>
      </c>
      <c r="H459" s="15" t="s">
        <v>798</v>
      </c>
      <c r="I459" s="16" t="s">
        <v>799</v>
      </c>
      <c r="J459" s="16" t="s">
        <v>919</v>
      </c>
      <c r="K459" s="16" t="s">
        <v>819</v>
      </c>
      <c r="L459" s="16" t="s">
        <v>856</v>
      </c>
      <c r="M459" s="16" t="s">
        <v>857</v>
      </c>
      <c r="N459" s="16" t="s">
        <v>879</v>
      </c>
      <c r="O459" s="16" t="s">
        <v>804</v>
      </c>
      <c r="P459" s="16" t="s">
        <v>910</v>
      </c>
      <c r="Q459" s="15" t="s">
        <v>3</v>
      </c>
    </row>
    <row r="460" spans="1:17" ht="59.4" customHeight="1" x14ac:dyDescent="0.3">
      <c r="A460" t="s">
        <v>538</v>
      </c>
      <c r="B460" t="s">
        <v>819</v>
      </c>
      <c r="C460" s="10">
        <v>73102119</v>
      </c>
      <c r="D460" s="2" t="s">
        <v>713</v>
      </c>
      <c r="E460" t="s">
        <v>3</v>
      </c>
      <c r="F460" t="s">
        <v>3</v>
      </c>
      <c r="G460" s="20" t="s">
        <v>796</v>
      </c>
      <c r="H460" s="15" t="s">
        <v>798</v>
      </c>
      <c r="I460" s="16" t="s">
        <v>799</v>
      </c>
      <c r="J460" s="16" t="s">
        <v>919</v>
      </c>
      <c r="K460" s="16" t="s">
        <v>819</v>
      </c>
      <c r="L460" s="16" t="s">
        <v>856</v>
      </c>
      <c r="M460" s="16" t="s">
        <v>857</v>
      </c>
      <c r="N460" s="16" t="s">
        <v>879</v>
      </c>
      <c r="O460" s="16" t="s">
        <v>804</v>
      </c>
      <c r="P460" s="16" t="s">
        <v>910</v>
      </c>
      <c r="Q460" s="15" t="s">
        <v>3</v>
      </c>
    </row>
    <row r="461" spans="1:17" ht="59.4" customHeight="1" x14ac:dyDescent="0.3">
      <c r="A461" t="s">
        <v>538</v>
      </c>
      <c r="B461" t="s">
        <v>819</v>
      </c>
      <c r="C461" s="10">
        <v>73102191</v>
      </c>
      <c r="D461" s="2" t="s">
        <v>714</v>
      </c>
      <c r="E461" t="s">
        <v>3</v>
      </c>
      <c r="F461" t="s">
        <v>3</v>
      </c>
      <c r="G461" s="20" t="s">
        <v>796</v>
      </c>
      <c r="H461" s="15" t="s">
        <v>798</v>
      </c>
      <c r="I461" s="16" t="s">
        <v>799</v>
      </c>
      <c r="J461" s="16" t="s">
        <v>919</v>
      </c>
      <c r="K461" s="16" t="s">
        <v>819</v>
      </c>
      <c r="L461" s="16" t="s">
        <v>856</v>
      </c>
      <c r="M461" s="16" t="s">
        <v>857</v>
      </c>
      <c r="N461" s="16" t="s">
        <v>879</v>
      </c>
      <c r="O461" s="16" t="s">
        <v>804</v>
      </c>
      <c r="P461" s="16" t="s">
        <v>910</v>
      </c>
      <c r="Q461" s="15" t="s">
        <v>3</v>
      </c>
    </row>
    <row r="462" spans="1:17" ht="59.4" customHeight="1" x14ac:dyDescent="0.3">
      <c r="A462" t="s">
        <v>538</v>
      </c>
      <c r="B462" t="s">
        <v>819</v>
      </c>
      <c r="C462" s="10">
        <v>73102199</v>
      </c>
      <c r="D462" s="2" t="s">
        <v>715</v>
      </c>
      <c r="E462" t="s">
        <v>3</v>
      </c>
      <c r="F462" t="s">
        <v>3</v>
      </c>
      <c r="G462" s="20" t="s">
        <v>796</v>
      </c>
      <c r="H462" s="15" t="s">
        <v>798</v>
      </c>
      <c r="I462" s="16" t="s">
        <v>799</v>
      </c>
      <c r="J462" s="16" t="s">
        <v>919</v>
      </c>
      <c r="K462" s="16" t="s">
        <v>819</v>
      </c>
      <c r="L462" s="16" t="s">
        <v>856</v>
      </c>
      <c r="M462" s="16" t="s">
        <v>857</v>
      </c>
      <c r="N462" s="16" t="s">
        <v>879</v>
      </c>
      <c r="O462" s="16" t="s">
        <v>804</v>
      </c>
      <c r="P462" s="16" t="s">
        <v>910</v>
      </c>
      <c r="Q462" s="15" t="s">
        <v>3</v>
      </c>
    </row>
    <row r="463" spans="1:17" ht="59.4" customHeight="1" x14ac:dyDescent="0.3">
      <c r="A463" t="s">
        <v>538</v>
      </c>
      <c r="B463" t="s">
        <v>819</v>
      </c>
      <c r="C463" s="10">
        <v>73102910</v>
      </c>
      <c r="D463" s="2" t="s">
        <v>716</v>
      </c>
      <c r="E463" t="s">
        <v>3</v>
      </c>
      <c r="F463" t="s">
        <v>3</v>
      </c>
      <c r="G463" s="20" t="s">
        <v>796</v>
      </c>
      <c r="H463" s="15" t="s">
        <v>798</v>
      </c>
      <c r="I463" s="16" t="s">
        <v>799</v>
      </c>
      <c r="J463" s="16" t="s">
        <v>919</v>
      </c>
      <c r="K463" s="16" t="s">
        <v>819</v>
      </c>
      <c r="L463" s="16" t="s">
        <v>856</v>
      </c>
      <c r="M463" s="16" t="s">
        <v>857</v>
      </c>
      <c r="N463" s="16" t="s">
        <v>879</v>
      </c>
      <c r="O463" s="16" t="s">
        <v>804</v>
      </c>
      <c r="P463" s="16" t="s">
        <v>910</v>
      </c>
      <c r="Q463" s="15" t="s">
        <v>3</v>
      </c>
    </row>
    <row r="464" spans="1:17" ht="59.4" customHeight="1" x14ac:dyDescent="0.3">
      <c r="A464" t="s">
        <v>538</v>
      </c>
      <c r="B464" t="s">
        <v>819</v>
      </c>
      <c r="C464" s="10">
        <v>73102990</v>
      </c>
      <c r="D464" s="2" t="s">
        <v>717</v>
      </c>
      <c r="E464" t="s">
        <v>3</v>
      </c>
      <c r="F464" t="s">
        <v>3</v>
      </c>
      <c r="G464" s="20" t="s">
        <v>796</v>
      </c>
      <c r="H464" s="15" t="s">
        <v>798</v>
      </c>
      <c r="I464" s="16" t="s">
        <v>799</v>
      </c>
      <c r="J464" s="16" t="s">
        <v>919</v>
      </c>
      <c r="K464" s="16" t="s">
        <v>819</v>
      </c>
      <c r="L464" s="16" t="s">
        <v>856</v>
      </c>
      <c r="M464" s="16" t="s">
        <v>857</v>
      </c>
      <c r="N464" s="16" t="s">
        <v>879</v>
      </c>
      <c r="O464" s="16" t="s">
        <v>804</v>
      </c>
      <c r="P464" s="16" t="s">
        <v>910</v>
      </c>
      <c r="Q464" s="15" t="s">
        <v>3</v>
      </c>
    </row>
    <row r="465" spans="1:17" ht="59.4" customHeight="1" x14ac:dyDescent="0.3">
      <c r="A465" t="s">
        <v>538</v>
      </c>
      <c r="B465" t="s">
        <v>819</v>
      </c>
      <c r="C465" s="10">
        <v>73110011</v>
      </c>
      <c r="D465" s="2" t="s">
        <v>718</v>
      </c>
      <c r="E465" t="s">
        <v>3</v>
      </c>
      <c r="F465" t="s">
        <v>3</v>
      </c>
      <c r="G465" s="20" t="s">
        <v>796</v>
      </c>
      <c r="H465" s="15" t="s">
        <v>798</v>
      </c>
      <c r="I465" s="16" t="s">
        <v>799</v>
      </c>
      <c r="J465" s="16" t="s">
        <v>919</v>
      </c>
      <c r="K465" s="16" t="s">
        <v>819</v>
      </c>
      <c r="L465" s="16" t="s">
        <v>856</v>
      </c>
      <c r="M465" s="16" t="s">
        <v>857</v>
      </c>
      <c r="N465" s="16" t="s">
        <v>879</v>
      </c>
      <c r="O465" s="16" t="s">
        <v>804</v>
      </c>
      <c r="P465" s="16" t="s">
        <v>910</v>
      </c>
      <c r="Q465" s="15" t="s">
        <v>3</v>
      </c>
    </row>
    <row r="466" spans="1:17" ht="59.4" customHeight="1" x14ac:dyDescent="0.3">
      <c r="A466" t="s">
        <v>538</v>
      </c>
      <c r="B466" t="s">
        <v>819</v>
      </c>
      <c r="C466" s="10">
        <v>73110013</v>
      </c>
      <c r="D466" s="2" t="s">
        <v>719</v>
      </c>
      <c r="E466" t="s">
        <v>3</v>
      </c>
      <c r="F466" t="s">
        <v>3</v>
      </c>
      <c r="G466" s="20" t="s">
        <v>796</v>
      </c>
      <c r="H466" s="15" t="s">
        <v>798</v>
      </c>
      <c r="I466" s="16" t="s">
        <v>799</v>
      </c>
      <c r="J466" s="16" t="s">
        <v>919</v>
      </c>
      <c r="K466" s="16" t="s">
        <v>819</v>
      </c>
      <c r="L466" s="16" t="s">
        <v>856</v>
      </c>
      <c r="M466" s="16" t="s">
        <v>857</v>
      </c>
      <c r="N466" s="16" t="s">
        <v>879</v>
      </c>
      <c r="O466" s="16" t="s">
        <v>804</v>
      </c>
      <c r="P466" s="16" t="s">
        <v>910</v>
      </c>
      <c r="Q466" s="15" t="s">
        <v>3</v>
      </c>
    </row>
    <row r="467" spans="1:17" ht="59.4" customHeight="1" x14ac:dyDescent="0.3">
      <c r="A467" t="s">
        <v>538</v>
      </c>
      <c r="B467" t="s">
        <v>819</v>
      </c>
      <c r="C467" s="10">
        <v>73110019</v>
      </c>
      <c r="D467" s="2" t="s">
        <v>720</v>
      </c>
      <c r="E467" t="s">
        <v>3</v>
      </c>
      <c r="F467" t="s">
        <v>3</v>
      </c>
      <c r="G467" s="20" t="s">
        <v>796</v>
      </c>
      <c r="H467" s="15" t="s">
        <v>798</v>
      </c>
      <c r="I467" s="16" t="s">
        <v>799</v>
      </c>
      <c r="J467" s="16" t="s">
        <v>919</v>
      </c>
      <c r="K467" s="16" t="s">
        <v>819</v>
      </c>
      <c r="L467" s="16" t="s">
        <v>856</v>
      </c>
      <c r="M467" s="16" t="s">
        <v>857</v>
      </c>
      <c r="N467" s="16" t="s">
        <v>879</v>
      </c>
      <c r="O467" s="16" t="s">
        <v>804</v>
      </c>
      <c r="P467" s="16" t="s">
        <v>910</v>
      </c>
      <c r="Q467" s="15" t="s">
        <v>3</v>
      </c>
    </row>
    <row r="468" spans="1:17" ht="59.4" customHeight="1" x14ac:dyDescent="0.3">
      <c r="A468" t="s">
        <v>538</v>
      </c>
      <c r="B468" t="s">
        <v>819</v>
      </c>
      <c r="C468" s="10">
        <v>73110030</v>
      </c>
      <c r="D468" s="2" t="s">
        <v>524</v>
      </c>
      <c r="E468" t="s">
        <v>3</v>
      </c>
      <c r="F468" t="s">
        <v>3</v>
      </c>
      <c r="G468" s="20" t="s">
        <v>796</v>
      </c>
      <c r="H468" s="15" t="s">
        <v>798</v>
      </c>
      <c r="I468" s="16" t="s">
        <v>799</v>
      </c>
      <c r="J468" s="16" t="s">
        <v>919</v>
      </c>
      <c r="K468" s="16" t="s">
        <v>819</v>
      </c>
      <c r="L468" s="16" t="s">
        <v>856</v>
      </c>
      <c r="M468" s="16" t="s">
        <v>857</v>
      </c>
      <c r="N468" s="16" t="s">
        <v>879</v>
      </c>
      <c r="O468" s="16" t="s">
        <v>804</v>
      </c>
      <c r="P468" s="16" t="s">
        <v>910</v>
      </c>
      <c r="Q468" s="15" t="s">
        <v>3</v>
      </c>
    </row>
    <row r="469" spans="1:17" ht="59.4" customHeight="1" x14ac:dyDescent="0.3">
      <c r="A469" t="s">
        <v>538</v>
      </c>
      <c r="B469" t="s">
        <v>819</v>
      </c>
      <c r="C469" s="10">
        <v>73110091</v>
      </c>
      <c r="D469" s="2" t="s">
        <v>721</v>
      </c>
      <c r="E469" t="s">
        <v>3</v>
      </c>
      <c r="F469" t="s">
        <v>3</v>
      </c>
      <c r="G469" s="20" t="s">
        <v>796</v>
      </c>
      <c r="H469" s="15" t="s">
        <v>798</v>
      </c>
      <c r="I469" s="16" t="s">
        <v>799</v>
      </c>
      <c r="J469" s="16" t="s">
        <v>919</v>
      </c>
      <c r="K469" s="16" t="s">
        <v>819</v>
      </c>
      <c r="L469" s="16" t="s">
        <v>856</v>
      </c>
      <c r="M469" s="16" t="s">
        <v>857</v>
      </c>
      <c r="N469" s="16" t="s">
        <v>879</v>
      </c>
      <c r="O469" s="16" t="s">
        <v>804</v>
      </c>
      <c r="P469" s="16" t="s">
        <v>910</v>
      </c>
      <c r="Q469" s="15" t="s">
        <v>3</v>
      </c>
    </row>
    <row r="470" spans="1:17" ht="59.4" customHeight="1" x14ac:dyDescent="0.3">
      <c r="A470" t="s">
        <v>538</v>
      </c>
      <c r="B470" t="s">
        <v>819</v>
      </c>
      <c r="C470" s="10">
        <v>73110099</v>
      </c>
      <c r="D470" s="2" t="s">
        <v>722</v>
      </c>
      <c r="E470" t="s">
        <v>3</v>
      </c>
      <c r="F470" t="s">
        <v>3</v>
      </c>
      <c r="G470" s="20" t="s">
        <v>796</v>
      </c>
      <c r="H470" s="15" t="s">
        <v>798</v>
      </c>
      <c r="I470" s="16" t="s">
        <v>799</v>
      </c>
      <c r="J470" s="16" t="s">
        <v>919</v>
      </c>
      <c r="K470" s="16" t="s">
        <v>819</v>
      </c>
      <c r="L470" s="16" t="s">
        <v>856</v>
      </c>
      <c r="M470" s="16" t="s">
        <v>857</v>
      </c>
      <c r="N470" s="16" t="s">
        <v>879</v>
      </c>
      <c r="O470" s="16" t="s">
        <v>804</v>
      </c>
      <c r="P470" s="16" t="s">
        <v>910</v>
      </c>
      <c r="Q470" s="15" t="s">
        <v>3</v>
      </c>
    </row>
    <row r="471" spans="1:17" ht="59.4" customHeight="1" x14ac:dyDescent="0.3">
      <c r="A471" t="s">
        <v>538</v>
      </c>
      <c r="B471" t="s">
        <v>819</v>
      </c>
      <c r="C471" s="10">
        <v>73181100</v>
      </c>
      <c r="D471" s="2" t="s">
        <v>723</v>
      </c>
      <c r="E471" t="s">
        <v>3</v>
      </c>
      <c r="F471" t="s">
        <v>3</v>
      </c>
      <c r="G471" s="20" t="s">
        <v>796</v>
      </c>
      <c r="H471" s="15" t="s">
        <v>798</v>
      </c>
      <c r="I471" s="16" t="s">
        <v>799</v>
      </c>
      <c r="J471" s="16" t="s">
        <v>919</v>
      </c>
      <c r="K471" s="16" t="s">
        <v>819</v>
      </c>
      <c r="L471" s="16" t="s">
        <v>856</v>
      </c>
      <c r="M471" s="16" t="s">
        <v>857</v>
      </c>
      <c r="N471" s="16" t="s">
        <v>879</v>
      </c>
      <c r="O471" s="16" t="s">
        <v>804</v>
      </c>
      <c r="P471" s="16" t="s">
        <v>910</v>
      </c>
      <c r="Q471" s="15" t="s">
        <v>3</v>
      </c>
    </row>
    <row r="472" spans="1:17" ht="59.4" customHeight="1" x14ac:dyDescent="0.3">
      <c r="A472" t="s">
        <v>538</v>
      </c>
      <c r="B472" t="s">
        <v>819</v>
      </c>
      <c r="C472" s="10">
        <v>73181210</v>
      </c>
      <c r="D472" s="2" t="s">
        <v>724</v>
      </c>
      <c r="E472" t="s">
        <v>3</v>
      </c>
      <c r="F472" t="s">
        <v>3</v>
      </c>
      <c r="G472" s="20" t="s">
        <v>796</v>
      </c>
      <c r="H472" s="15" t="s">
        <v>798</v>
      </c>
      <c r="I472" s="16" t="s">
        <v>799</v>
      </c>
      <c r="J472" s="16" t="s">
        <v>919</v>
      </c>
      <c r="K472" s="16" t="s">
        <v>819</v>
      </c>
      <c r="L472" s="16" t="s">
        <v>856</v>
      </c>
      <c r="M472" s="16" t="s">
        <v>857</v>
      </c>
      <c r="N472" s="16" t="s">
        <v>879</v>
      </c>
      <c r="O472" s="16" t="s">
        <v>804</v>
      </c>
      <c r="P472" s="16" t="s">
        <v>910</v>
      </c>
      <c r="Q472" s="15" t="s">
        <v>3</v>
      </c>
    </row>
    <row r="473" spans="1:17" ht="59.4" customHeight="1" x14ac:dyDescent="0.3">
      <c r="A473" t="s">
        <v>538</v>
      </c>
      <c r="B473" t="s">
        <v>819</v>
      </c>
      <c r="C473" s="10">
        <v>73181290</v>
      </c>
      <c r="D473" s="2" t="s">
        <v>524</v>
      </c>
      <c r="E473" t="s">
        <v>3</v>
      </c>
      <c r="F473" t="s">
        <v>3</v>
      </c>
      <c r="G473" s="20" t="s">
        <v>796</v>
      </c>
      <c r="H473" s="15" t="s">
        <v>798</v>
      </c>
      <c r="I473" s="16" t="s">
        <v>799</v>
      </c>
      <c r="J473" s="16" t="s">
        <v>919</v>
      </c>
      <c r="K473" s="16" t="s">
        <v>819</v>
      </c>
      <c r="L473" s="16" t="s">
        <v>856</v>
      </c>
      <c r="M473" s="16" t="s">
        <v>857</v>
      </c>
      <c r="N473" s="16" t="s">
        <v>879</v>
      </c>
      <c r="O473" s="16" t="s">
        <v>804</v>
      </c>
      <c r="P473" s="16" t="s">
        <v>910</v>
      </c>
      <c r="Q473" s="15" t="s">
        <v>3</v>
      </c>
    </row>
    <row r="474" spans="1:17" ht="59.4" customHeight="1" x14ac:dyDescent="0.3">
      <c r="A474" t="s">
        <v>538</v>
      </c>
      <c r="B474" t="s">
        <v>819</v>
      </c>
      <c r="C474" s="10">
        <v>73181300</v>
      </c>
      <c r="D474" s="2" t="s">
        <v>725</v>
      </c>
      <c r="E474" t="s">
        <v>3</v>
      </c>
      <c r="F474" t="s">
        <v>3</v>
      </c>
      <c r="G474" s="20" t="s">
        <v>796</v>
      </c>
      <c r="H474" s="15" t="s">
        <v>798</v>
      </c>
      <c r="I474" s="16" t="s">
        <v>799</v>
      </c>
      <c r="J474" s="16" t="s">
        <v>919</v>
      </c>
      <c r="K474" s="16" t="s">
        <v>819</v>
      </c>
      <c r="L474" s="16" t="s">
        <v>856</v>
      </c>
      <c r="M474" s="16" t="s">
        <v>857</v>
      </c>
      <c r="N474" s="16" t="s">
        <v>879</v>
      </c>
      <c r="O474" s="16" t="s">
        <v>804</v>
      </c>
      <c r="P474" s="16" t="s">
        <v>910</v>
      </c>
      <c r="Q474" s="15" t="s">
        <v>3</v>
      </c>
    </row>
    <row r="475" spans="1:17" ht="59.4" customHeight="1" x14ac:dyDescent="0.3">
      <c r="A475" t="s">
        <v>538</v>
      </c>
      <c r="B475" t="s">
        <v>819</v>
      </c>
      <c r="C475" s="10">
        <v>73181410</v>
      </c>
      <c r="D475" s="2" t="s">
        <v>724</v>
      </c>
      <c r="E475" t="s">
        <v>3</v>
      </c>
      <c r="F475" t="s">
        <v>3</v>
      </c>
      <c r="G475" s="20" t="s">
        <v>796</v>
      </c>
      <c r="H475" s="15" t="s">
        <v>798</v>
      </c>
      <c r="I475" s="16" t="s">
        <v>799</v>
      </c>
      <c r="J475" s="16" t="s">
        <v>919</v>
      </c>
      <c r="K475" s="16" t="s">
        <v>819</v>
      </c>
      <c r="L475" s="16" t="s">
        <v>856</v>
      </c>
      <c r="M475" s="16" t="s">
        <v>857</v>
      </c>
      <c r="N475" s="16" t="s">
        <v>879</v>
      </c>
      <c r="O475" s="16" t="s">
        <v>804</v>
      </c>
      <c r="P475" s="16" t="s">
        <v>910</v>
      </c>
      <c r="Q475" s="15" t="s">
        <v>3</v>
      </c>
    </row>
    <row r="476" spans="1:17" ht="59.4" customHeight="1" x14ac:dyDescent="0.3">
      <c r="A476" t="s">
        <v>538</v>
      </c>
      <c r="B476" t="s">
        <v>819</v>
      </c>
      <c r="C476" s="10">
        <v>73181491</v>
      </c>
      <c r="D476" s="2" t="s">
        <v>726</v>
      </c>
      <c r="E476" t="s">
        <v>3</v>
      </c>
      <c r="F476" t="s">
        <v>3</v>
      </c>
      <c r="G476" s="20" t="s">
        <v>796</v>
      </c>
      <c r="H476" s="15" t="s">
        <v>798</v>
      </c>
      <c r="I476" s="16" t="s">
        <v>799</v>
      </c>
      <c r="J476" s="16" t="s">
        <v>919</v>
      </c>
      <c r="K476" s="16" t="s">
        <v>819</v>
      </c>
      <c r="L476" s="16" t="s">
        <v>856</v>
      </c>
      <c r="M476" s="16" t="s">
        <v>857</v>
      </c>
      <c r="N476" s="16" t="s">
        <v>879</v>
      </c>
      <c r="O476" s="16" t="s">
        <v>804</v>
      </c>
      <c r="P476" s="16" t="s">
        <v>910</v>
      </c>
      <c r="Q476" s="15" t="s">
        <v>3</v>
      </c>
    </row>
    <row r="477" spans="1:17" ht="59.4" customHeight="1" x14ac:dyDescent="0.3">
      <c r="A477" t="s">
        <v>538</v>
      </c>
      <c r="B477" t="s">
        <v>819</v>
      </c>
      <c r="C477" s="10">
        <v>73181499</v>
      </c>
      <c r="D477" s="2" t="s">
        <v>524</v>
      </c>
      <c r="E477" t="s">
        <v>3</v>
      </c>
      <c r="F477" t="s">
        <v>3</v>
      </c>
      <c r="G477" s="20" t="s">
        <v>796</v>
      </c>
      <c r="H477" s="15" t="s">
        <v>798</v>
      </c>
      <c r="I477" s="16" t="s">
        <v>799</v>
      </c>
      <c r="J477" s="16" t="s">
        <v>919</v>
      </c>
      <c r="K477" s="16" t="s">
        <v>819</v>
      </c>
      <c r="L477" s="16" t="s">
        <v>856</v>
      </c>
      <c r="M477" s="16" t="s">
        <v>857</v>
      </c>
      <c r="N477" s="16" t="s">
        <v>879</v>
      </c>
      <c r="O477" s="16" t="s">
        <v>804</v>
      </c>
      <c r="P477" s="16" t="s">
        <v>910</v>
      </c>
      <c r="Q477" s="15" t="s">
        <v>3</v>
      </c>
    </row>
    <row r="478" spans="1:17" ht="59.4" customHeight="1" x14ac:dyDescent="0.3">
      <c r="A478" t="s">
        <v>538</v>
      </c>
      <c r="B478" t="s">
        <v>819</v>
      </c>
      <c r="C478" s="10">
        <v>73181520</v>
      </c>
      <c r="D478" s="2" t="s">
        <v>727</v>
      </c>
      <c r="E478" t="s">
        <v>3</v>
      </c>
      <c r="F478" t="s">
        <v>3</v>
      </c>
      <c r="G478" s="20" t="s">
        <v>796</v>
      </c>
      <c r="H478" s="15" t="s">
        <v>798</v>
      </c>
      <c r="I478" s="16" t="s">
        <v>799</v>
      </c>
      <c r="J478" s="16" t="s">
        <v>919</v>
      </c>
      <c r="K478" s="16" t="s">
        <v>819</v>
      </c>
      <c r="L478" s="16" t="s">
        <v>856</v>
      </c>
      <c r="M478" s="16" t="s">
        <v>857</v>
      </c>
      <c r="N478" s="16" t="s">
        <v>879</v>
      </c>
      <c r="O478" s="16" t="s">
        <v>804</v>
      </c>
      <c r="P478" s="16" t="s">
        <v>910</v>
      </c>
      <c r="Q478" s="15" t="s">
        <v>3</v>
      </c>
    </row>
    <row r="479" spans="1:17" ht="59.4" customHeight="1" x14ac:dyDescent="0.3">
      <c r="A479" t="s">
        <v>538</v>
      </c>
      <c r="B479" t="s">
        <v>819</v>
      </c>
      <c r="C479" s="10">
        <v>73181535</v>
      </c>
      <c r="D479" s="2" t="s">
        <v>724</v>
      </c>
      <c r="E479" t="s">
        <v>3</v>
      </c>
      <c r="F479" t="s">
        <v>3</v>
      </c>
      <c r="G479" s="20" t="s">
        <v>796</v>
      </c>
      <c r="H479" s="15" t="s">
        <v>798</v>
      </c>
      <c r="I479" s="16" t="s">
        <v>799</v>
      </c>
      <c r="J479" s="16" t="s">
        <v>919</v>
      </c>
      <c r="K479" s="16" t="s">
        <v>819</v>
      </c>
      <c r="L479" s="16" t="s">
        <v>856</v>
      </c>
      <c r="M479" s="16" t="s">
        <v>857</v>
      </c>
      <c r="N479" s="16" t="s">
        <v>879</v>
      </c>
      <c r="O479" s="16" t="s">
        <v>804</v>
      </c>
      <c r="P479" s="16" t="s">
        <v>910</v>
      </c>
      <c r="Q479" s="15" t="s">
        <v>3</v>
      </c>
    </row>
    <row r="480" spans="1:17" ht="59.4" customHeight="1" x14ac:dyDescent="0.3">
      <c r="A480" t="s">
        <v>538</v>
      </c>
      <c r="B480" t="s">
        <v>819</v>
      </c>
      <c r="C480" s="10">
        <v>73181542</v>
      </c>
      <c r="D480" s="2" t="s">
        <v>728</v>
      </c>
      <c r="E480" t="s">
        <v>3</v>
      </c>
      <c r="F480" t="s">
        <v>3</v>
      </c>
      <c r="G480" s="20" t="s">
        <v>796</v>
      </c>
      <c r="H480" s="15" t="s">
        <v>798</v>
      </c>
      <c r="I480" s="16" t="s">
        <v>799</v>
      </c>
      <c r="J480" s="16" t="s">
        <v>919</v>
      </c>
      <c r="K480" s="16" t="s">
        <v>819</v>
      </c>
      <c r="L480" s="16" t="s">
        <v>856</v>
      </c>
      <c r="M480" s="16" t="s">
        <v>857</v>
      </c>
      <c r="N480" s="16" t="s">
        <v>879</v>
      </c>
      <c r="O480" s="16" t="s">
        <v>804</v>
      </c>
      <c r="P480" s="16" t="s">
        <v>910</v>
      </c>
      <c r="Q480" s="15" t="s">
        <v>3</v>
      </c>
    </row>
    <row r="481" spans="1:17" ht="59.4" customHeight="1" x14ac:dyDescent="0.3">
      <c r="A481" t="s">
        <v>538</v>
      </c>
      <c r="B481" t="s">
        <v>819</v>
      </c>
      <c r="C481" s="10">
        <v>73181548</v>
      </c>
      <c r="D481" s="2" t="s">
        <v>729</v>
      </c>
      <c r="E481" t="s">
        <v>3</v>
      </c>
      <c r="F481" t="s">
        <v>3</v>
      </c>
      <c r="G481" s="20" t="s">
        <v>796</v>
      </c>
      <c r="H481" s="15" t="s">
        <v>798</v>
      </c>
      <c r="I481" s="16" t="s">
        <v>799</v>
      </c>
      <c r="J481" s="16" t="s">
        <v>919</v>
      </c>
      <c r="K481" s="16" t="s">
        <v>819</v>
      </c>
      <c r="L481" s="16" t="s">
        <v>856</v>
      </c>
      <c r="M481" s="16" t="s">
        <v>857</v>
      </c>
      <c r="N481" s="16" t="s">
        <v>879</v>
      </c>
      <c r="O481" s="16" t="s">
        <v>804</v>
      </c>
      <c r="P481" s="16" t="s">
        <v>910</v>
      </c>
      <c r="Q481" s="15" t="s">
        <v>3</v>
      </c>
    </row>
    <row r="482" spans="1:17" ht="59.4" customHeight="1" x14ac:dyDescent="0.3">
      <c r="A482" t="s">
        <v>538</v>
      </c>
      <c r="B482" t="s">
        <v>819</v>
      </c>
      <c r="C482" s="10">
        <v>73181552</v>
      </c>
      <c r="D482" s="2" t="s">
        <v>724</v>
      </c>
      <c r="E482" t="s">
        <v>3</v>
      </c>
      <c r="F482" t="s">
        <v>3</v>
      </c>
      <c r="G482" s="20" t="s">
        <v>796</v>
      </c>
      <c r="H482" s="15" t="s">
        <v>798</v>
      </c>
      <c r="I482" s="16" t="s">
        <v>799</v>
      </c>
      <c r="J482" s="16" t="s">
        <v>919</v>
      </c>
      <c r="K482" s="16" t="s">
        <v>819</v>
      </c>
      <c r="L482" s="16" t="s">
        <v>856</v>
      </c>
      <c r="M482" s="16" t="s">
        <v>857</v>
      </c>
      <c r="N482" s="16" t="s">
        <v>879</v>
      </c>
      <c r="O482" s="16" t="s">
        <v>804</v>
      </c>
      <c r="P482" s="16" t="s">
        <v>910</v>
      </c>
      <c r="Q482" s="15" t="s">
        <v>3</v>
      </c>
    </row>
    <row r="483" spans="1:17" ht="59.4" customHeight="1" x14ac:dyDescent="0.3">
      <c r="A483" t="s">
        <v>538</v>
      </c>
      <c r="B483" t="s">
        <v>819</v>
      </c>
      <c r="C483" s="10">
        <v>73181558</v>
      </c>
      <c r="D483" s="2" t="s">
        <v>524</v>
      </c>
      <c r="E483" t="s">
        <v>3</v>
      </c>
      <c r="F483" t="s">
        <v>3</v>
      </c>
      <c r="G483" s="20" t="s">
        <v>796</v>
      </c>
      <c r="H483" s="15" t="s">
        <v>798</v>
      </c>
      <c r="I483" s="16" t="s">
        <v>799</v>
      </c>
      <c r="J483" s="16" t="s">
        <v>919</v>
      </c>
      <c r="K483" s="16" t="s">
        <v>819</v>
      </c>
      <c r="L483" s="16" t="s">
        <v>856</v>
      </c>
      <c r="M483" s="16" t="s">
        <v>857</v>
      </c>
      <c r="N483" s="16" t="s">
        <v>879</v>
      </c>
      <c r="O483" s="16" t="s">
        <v>804</v>
      </c>
      <c r="P483" s="16" t="s">
        <v>910</v>
      </c>
      <c r="Q483" s="15" t="s">
        <v>3</v>
      </c>
    </row>
    <row r="484" spans="1:17" ht="59.4" customHeight="1" x14ac:dyDescent="0.3">
      <c r="A484" t="s">
        <v>538</v>
      </c>
      <c r="B484" t="s">
        <v>819</v>
      </c>
      <c r="C484" s="10">
        <v>73181562</v>
      </c>
      <c r="D484" s="2" t="s">
        <v>724</v>
      </c>
      <c r="E484" t="s">
        <v>3</v>
      </c>
      <c r="F484" t="s">
        <v>3</v>
      </c>
      <c r="G484" s="20" t="s">
        <v>796</v>
      </c>
      <c r="H484" s="15" t="s">
        <v>798</v>
      </c>
      <c r="I484" s="16" t="s">
        <v>799</v>
      </c>
      <c r="J484" s="16" t="s">
        <v>919</v>
      </c>
      <c r="K484" s="16" t="s">
        <v>819</v>
      </c>
      <c r="L484" s="16" t="s">
        <v>856</v>
      </c>
      <c r="M484" s="16" t="s">
        <v>857</v>
      </c>
      <c r="N484" s="16" t="s">
        <v>879</v>
      </c>
      <c r="O484" s="16" t="s">
        <v>804</v>
      </c>
      <c r="P484" s="16" t="s">
        <v>910</v>
      </c>
      <c r="Q484" s="15" t="s">
        <v>3</v>
      </c>
    </row>
    <row r="485" spans="1:17" ht="59.4" customHeight="1" x14ac:dyDescent="0.3">
      <c r="A485" t="s">
        <v>538</v>
      </c>
      <c r="B485" t="s">
        <v>819</v>
      </c>
      <c r="C485" s="10">
        <v>73181568</v>
      </c>
      <c r="D485" s="2" t="s">
        <v>524</v>
      </c>
      <c r="E485" t="s">
        <v>3</v>
      </c>
      <c r="F485" t="s">
        <v>3</v>
      </c>
      <c r="G485" s="20" t="s">
        <v>796</v>
      </c>
      <c r="H485" s="15" t="s">
        <v>798</v>
      </c>
      <c r="I485" s="16" t="s">
        <v>799</v>
      </c>
      <c r="J485" s="16" t="s">
        <v>919</v>
      </c>
      <c r="K485" s="16" t="s">
        <v>819</v>
      </c>
      <c r="L485" s="16" t="s">
        <v>856</v>
      </c>
      <c r="M485" s="16" t="s">
        <v>857</v>
      </c>
      <c r="N485" s="16" t="s">
        <v>879</v>
      </c>
      <c r="O485" s="16" t="s">
        <v>804</v>
      </c>
      <c r="P485" s="16" t="s">
        <v>910</v>
      </c>
      <c r="Q485" s="15" t="s">
        <v>3</v>
      </c>
    </row>
    <row r="486" spans="1:17" ht="59.4" customHeight="1" x14ac:dyDescent="0.3">
      <c r="A486" t="s">
        <v>538</v>
      </c>
      <c r="B486" t="s">
        <v>819</v>
      </c>
      <c r="C486" s="10">
        <v>73181575</v>
      </c>
      <c r="D486" s="2" t="s">
        <v>724</v>
      </c>
      <c r="E486" t="s">
        <v>3</v>
      </c>
      <c r="F486" t="s">
        <v>3</v>
      </c>
      <c r="G486" s="20" t="s">
        <v>796</v>
      </c>
      <c r="H486" s="15" t="s">
        <v>798</v>
      </c>
      <c r="I486" s="16" t="s">
        <v>799</v>
      </c>
      <c r="J486" s="16" t="s">
        <v>919</v>
      </c>
      <c r="K486" s="16" t="s">
        <v>819</v>
      </c>
      <c r="L486" s="16" t="s">
        <v>856</v>
      </c>
      <c r="M486" s="16" t="s">
        <v>857</v>
      </c>
      <c r="N486" s="16" t="s">
        <v>879</v>
      </c>
      <c r="O486" s="16" t="s">
        <v>804</v>
      </c>
      <c r="P486" s="16" t="s">
        <v>910</v>
      </c>
      <c r="Q486" s="15" t="s">
        <v>3</v>
      </c>
    </row>
    <row r="487" spans="1:17" ht="59.4" customHeight="1" x14ac:dyDescent="0.3">
      <c r="A487" t="s">
        <v>538</v>
      </c>
      <c r="B487" t="s">
        <v>819</v>
      </c>
      <c r="C487" s="10">
        <v>73181582</v>
      </c>
      <c r="D487" s="2" t="s">
        <v>730</v>
      </c>
      <c r="E487" t="s">
        <v>3</v>
      </c>
      <c r="F487" t="s">
        <v>3</v>
      </c>
      <c r="G487" s="20" t="s">
        <v>796</v>
      </c>
      <c r="H487" s="15" t="s">
        <v>798</v>
      </c>
      <c r="I487" s="16" t="s">
        <v>799</v>
      </c>
      <c r="J487" s="16" t="s">
        <v>919</v>
      </c>
      <c r="K487" s="16" t="s">
        <v>819</v>
      </c>
      <c r="L487" s="16" t="s">
        <v>856</v>
      </c>
      <c r="M487" s="16" t="s">
        <v>857</v>
      </c>
      <c r="N487" s="16" t="s">
        <v>879</v>
      </c>
      <c r="O487" s="16" t="s">
        <v>804</v>
      </c>
      <c r="P487" s="16" t="s">
        <v>910</v>
      </c>
      <c r="Q487" s="15" t="s">
        <v>3</v>
      </c>
    </row>
    <row r="488" spans="1:17" ht="59.4" customHeight="1" x14ac:dyDescent="0.3">
      <c r="A488" t="s">
        <v>538</v>
      </c>
      <c r="B488" t="s">
        <v>819</v>
      </c>
      <c r="C488" s="10">
        <v>73181588</v>
      </c>
      <c r="D488" s="2" t="s">
        <v>731</v>
      </c>
      <c r="E488" t="s">
        <v>3</v>
      </c>
      <c r="F488" t="s">
        <v>3</v>
      </c>
      <c r="G488" s="20" t="s">
        <v>796</v>
      </c>
      <c r="H488" s="15" t="s">
        <v>798</v>
      </c>
      <c r="I488" s="16" t="s">
        <v>799</v>
      </c>
      <c r="J488" s="16" t="s">
        <v>919</v>
      </c>
      <c r="K488" s="16" t="s">
        <v>819</v>
      </c>
      <c r="L488" s="16" t="s">
        <v>856</v>
      </c>
      <c r="M488" s="16" t="s">
        <v>857</v>
      </c>
      <c r="N488" s="16" t="s">
        <v>879</v>
      </c>
      <c r="O488" s="16" t="s">
        <v>804</v>
      </c>
      <c r="P488" s="16" t="s">
        <v>910</v>
      </c>
      <c r="Q488" s="15" t="s">
        <v>3</v>
      </c>
    </row>
    <row r="489" spans="1:17" ht="59.4" customHeight="1" x14ac:dyDescent="0.3">
      <c r="A489" t="s">
        <v>538</v>
      </c>
      <c r="B489" t="s">
        <v>819</v>
      </c>
      <c r="C489" s="10">
        <v>73181595</v>
      </c>
      <c r="D489" s="2" t="s">
        <v>524</v>
      </c>
      <c r="E489" t="s">
        <v>3</v>
      </c>
      <c r="F489" t="s">
        <v>3</v>
      </c>
      <c r="G489" s="20" t="s">
        <v>796</v>
      </c>
      <c r="H489" s="15" t="s">
        <v>798</v>
      </c>
      <c r="I489" s="16" t="s">
        <v>799</v>
      </c>
      <c r="J489" s="16" t="s">
        <v>919</v>
      </c>
      <c r="K489" s="16" t="s">
        <v>819</v>
      </c>
      <c r="L489" s="16" t="s">
        <v>856</v>
      </c>
      <c r="M489" s="16" t="s">
        <v>857</v>
      </c>
      <c r="N489" s="16" t="s">
        <v>879</v>
      </c>
      <c r="O489" s="16" t="s">
        <v>804</v>
      </c>
      <c r="P489" s="16" t="s">
        <v>910</v>
      </c>
      <c r="Q489" s="15" t="s">
        <v>3</v>
      </c>
    </row>
    <row r="490" spans="1:17" ht="59.4" customHeight="1" x14ac:dyDescent="0.3">
      <c r="A490" t="s">
        <v>538</v>
      </c>
      <c r="B490" t="s">
        <v>819</v>
      </c>
      <c r="C490" s="10">
        <v>73181631</v>
      </c>
      <c r="D490" s="2" t="s">
        <v>732</v>
      </c>
      <c r="E490" t="s">
        <v>3</v>
      </c>
      <c r="F490" t="s">
        <v>3</v>
      </c>
      <c r="G490" s="20" t="s">
        <v>796</v>
      </c>
      <c r="H490" s="15" t="s">
        <v>798</v>
      </c>
      <c r="I490" s="16" t="s">
        <v>799</v>
      </c>
      <c r="J490" s="16" t="s">
        <v>919</v>
      </c>
      <c r="K490" s="16" t="s">
        <v>819</v>
      </c>
      <c r="L490" s="16" t="s">
        <v>856</v>
      </c>
      <c r="M490" s="16" t="s">
        <v>857</v>
      </c>
      <c r="N490" s="16" t="s">
        <v>879</v>
      </c>
      <c r="O490" s="16" t="s">
        <v>804</v>
      </c>
      <c r="P490" s="16" t="s">
        <v>910</v>
      </c>
      <c r="Q490" s="15" t="s">
        <v>3</v>
      </c>
    </row>
    <row r="491" spans="1:17" ht="59.4" customHeight="1" x14ac:dyDescent="0.3">
      <c r="A491" t="s">
        <v>538</v>
      </c>
      <c r="B491" t="s">
        <v>819</v>
      </c>
      <c r="C491" s="10">
        <v>73181639</v>
      </c>
      <c r="D491" s="2" t="s">
        <v>524</v>
      </c>
      <c r="E491" t="s">
        <v>3</v>
      </c>
      <c r="F491" t="s">
        <v>3</v>
      </c>
      <c r="G491" s="20" t="s">
        <v>796</v>
      </c>
      <c r="H491" s="15" t="s">
        <v>798</v>
      </c>
      <c r="I491" s="16" t="s">
        <v>799</v>
      </c>
      <c r="J491" s="16" t="s">
        <v>919</v>
      </c>
      <c r="K491" s="16" t="s">
        <v>819</v>
      </c>
      <c r="L491" s="16" t="s">
        <v>856</v>
      </c>
      <c r="M491" s="16" t="s">
        <v>857</v>
      </c>
      <c r="N491" s="16" t="s">
        <v>879</v>
      </c>
      <c r="O491" s="16" t="s">
        <v>804</v>
      </c>
      <c r="P491" s="16" t="s">
        <v>910</v>
      </c>
      <c r="Q491" s="15" t="s">
        <v>3</v>
      </c>
    </row>
    <row r="492" spans="1:17" ht="59.4" customHeight="1" x14ac:dyDescent="0.3">
      <c r="A492" t="s">
        <v>538</v>
      </c>
      <c r="B492" t="s">
        <v>819</v>
      </c>
      <c r="C492" s="10">
        <v>73181640</v>
      </c>
      <c r="D492" s="2" t="s">
        <v>732</v>
      </c>
      <c r="E492" t="s">
        <v>3</v>
      </c>
      <c r="F492" t="s">
        <v>3</v>
      </c>
      <c r="G492" s="20" t="s">
        <v>796</v>
      </c>
      <c r="H492" s="15" t="s">
        <v>798</v>
      </c>
      <c r="I492" s="16" t="s">
        <v>799</v>
      </c>
      <c r="J492" s="16" t="s">
        <v>919</v>
      </c>
      <c r="K492" s="16" t="s">
        <v>819</v>
      </c>
      <c r="L492" s="16" t="s">
        <v>856</v>
      </c>
      <c r="M492" s="16" t="s">
        <v>857</v>
      </c>
      <c r="N492" s="16" t="s">
        <v>879</v>
      </c>
      <c r="O492" s="16" t="s">
        <v>804</v>
      </c>
      <c r="P492" s="16" t="s">
        <v>910</v>
      </c>
      <c r="Q492" s="15" t="s">
        <v>3</v>
      </c>
    </row>
    <row r="493" spans="1:17" ht="59.4" customHeight="1" x14ac:dyDescent="0.3">
      <c r="A493" t="s">
        <v>538</v>
      </c>
      <c r="B493" t="s">
        <v>819</v>
      </c>
      <c r="C493" s="10">
        <v>73181660</v>
      </c>
      <c r="D493" s="2" t="s">
        <v>733</v>
      </c>
      <c r="E493" t="s">
        <v>3</v>
      </c>
      <c r="F493" t="s">
        <v>3</v>
      </c>
      <c r="G493" s="20" t="s">
        <v>796</v>
      </c>
      <c r="H493" s="15" t="s">
        <v>798</v>
      </c>
      <c r="I493" s="16" t="s">
        <v>799</v>
      </c>
      <c r="J493" s="16" t="s">
        <v>919</v>
      </c>
      <c r="K493" s="16" t="s">
        <v>819</v>
      </c>
      <c r="L493" s="16" t="s">
        <v>856</v>
      </c>
      <c r="M493" s="16" t="s">
        <v>857</v>
      </c>
      <c r="N493" s="16" t="s">
        <v>879</v>
      </c>
      <c r="O493" s="16" t="s">
        <v>804</v>
      </c>
      <c r="P493" s="16" t="s">
        <v>910</v>
      </c>
      <c r="Q493" s="15" t="s">
        <v>3</v>
      </c>
    </row>
    <row r="494" spans="1:17" ht="59.4" customHeight="1" x14ac:dyDescent="0.3">
      <c r="A494" t="s">
        <v>538</v>
      </c>
      <c r="B494" t="s">
        <v>819</v>
      </c>
      <c r="C494" s="10">
        <v>73181692</v>
      </c>
      <c r="D494" s="2" t="s">
        <v>734</v>
      </c>
      <c r="E494" t="s">
        <v>3</v>
      </c>
      <c r="F494" t="s">
        <v>3</v>
      </c>
      <c r="G494" s="20" t="s">
        <v>796</v>
      </c>
      <c r="H494" s="15" t="s">
        <v>798</v>
      </c>
      <c r="I494" s="16" t="s">
        <v>799</v>
      </c>
      <c r="J494" s="16" t="s">
        <v>919</v>
      </c>
      <c r="K494" s="16" t="s">
        <v>819</v>
      </c>
      <c r="L494" s="16" t="s">
        <v>856</v>
      </c>
      <c r="M494" s="16" t="s">
        <v>857</v>
      </c>
      <c r="N494" s="16" t="s">
        <v>879</v>
      </c>
      <c r="O494" s="16" t="s">
        <v>804</v>
      </c>
      <c r="P494" s="16" t="s">
        <v>910</v>
      </c>
      <c r="Q494" s="15" t="s">
        <v>3</v>
      </c>
    </row>
    <row r="495" spans="1:17" ht="59.4" customHeight="1" x14ac:dyDescent="0.3">
      <c r="A495" t="s">
        <v>538</v>
      </c>
      <c r="B495" t="s">
        <v>819</v>
      </c>
      <c r="C495" s="10">
        <v>73181699</v>
      </c>
      <c r="D495" s="2" t="s">
        <v>735</v>
      </c>
      <c r="E495" t="s">
        <v>3</v>
      </c>
      <c r="F495" t="s">
        <v>3</v>
      </c>
      <c r="G495" s="20" t="s">
        <v>796</v>
      </c>
      <c r="H495" s="15" t="s">
        <v>798</v>
      </c>
      <c r="I495" s="16" t="s">
        <v>799</v>
      </c>
      <c r="J495" s="16" t="s">
        <v>919</v>
      </c>
      <c r="K495" s="16" t="s">
        <v>819</v>
      </c>
      <c r="L495" s="16" t="s">
        <v>856</v>
      </c>
      <c r="M495" s="16" t="s">
        <v>857</v>
      </c>
      <c r="N495" s="16" t="s">
        <v>879</v>
      </c>
      <c r="O495" s="16" t="s">
        <v>804</v>
      </c>
      <c r="P495" s="16" t="s">
        <v>910</v>
      </c>
      <c r="Q495" s="15" t="s">
        <v>3</v>
      </c>
    </row>
    <row r="496" spans="1:17" ht="59.4" customHeight="1" x14ac:dyDescent="0.3">
      <c r="A496" t="s">
        <v>538</v>
      </c>
      <c r="B496" t="s">
        <v>819</v>
      </c>
      <c r="C496" s="10">
        <v>73181900</v>
      </c>
      <c r="D496" s="2" t="s">
        <v>524</v>
      </c>
      <c r="E496" t="s">
        <v>3</v>
      </c>
      <c r="F496" t="s">
        <v>3</v>
      </c>
      <c r="G496" s="20" t="s">
        <v>796</v>
      </c>
      <c r="H496" s="15" t="s">
        <v>798</v>
      </c>
      <c r="I496" s="16" t="s">
        <v>799</v>
      </c>
      <c r="J496" s="16" t="s">
        <v>919</v>
      </c>
      <c r="K496" s="16" t="s">
        <v>819</v>
      </c>
      <c r="L496" s="16" t="s">
        <v>856</v>
      </c>
      <c r="M496" s="16" t="s">
        <v>857</v>
      </c>
      <c r="N496" s="16" t="s">
        <v>879</v>
      </c>
      <c r="O496" s="16" t="s">
        <v>804</v>
      </c>
      <c r="P496" s="16" t="s">
        <v>910</v>
      </c>
      <c r="Q496" s="15" t="s">
        <v>3</v>
      </c>
    </row>
    <row r="497" spans="1:17" ht="59.4" customHeight="1" x14ac:dyDescent="0.3">
      <c r="A497" t="s">
        <v>538</v>
      </c>
      <c r="B497" t="s">
        <v>819</v>
      </c>
      <c r="C497" s="10">
        <v>73182100</v>
      </c>
      <c r="D497" s="2" t="s">
        <v>736</v>
      </c>
      <c r="E497" t="s">
        <v>3</v>
      </c>
      <c r="F497" t="s">
        <v>3</v>
      </c>
      <c r="G497" s="20" t="s">
        <v>796</v>
      </c>
      <c r="H497" s="15" t="s">
        <v>798</v>
      </c>
      <c r="I497" s="16" t="s">
        <v>799</v>
      </c>
      <c r="J497" s="16" t="s">
        <v>919</v>
      </c>
      <c r="K497" s="16" t="s">
        <v>819</v>
      </c>
      <c r="L497" s="16" t="s">
        <v>856</v>
      </c>
      <c r="M497" s="16" t="s">
        <v>857</v>
      </c>
      <c r="N497" s="16" t="s">
        <v>879</v>
      </c>
      <c r="O497" s="16" t="s">
        <v>804</v>
      </c>
      <c r="P497" s="16" t="s">
        <v>910</v>
      </c>
      <c r="Q497" s="15" t="s">
        <v>3</v>
      </c>
    </row>
    <row r="498" spans="1:17" ht="59.4" customHeight="1" x14ac:dyDescent="0.3">
      <c r="A498" t="s">
        <v>538</v>
      </c>
      <c r="B498" t="s">
        <v>819</v>
      </c>
      <c r="C498" s="10">
        <v>73182200</v>
      </c>
      <c r="D498" s="2" t="s">
        <v>737</v>
      </c>
      <c r="E498" t="s">
        <v>3</v>
      </c>
      <c r="F498" t="s">
        <v>3</v>
      </c>
      <c r="G498" s="20" t="s">
        <v>796</v>
      </c>
      <c r="H498" s="15" t="s">
        <v>798</v>
      </c>
      <c r="I498" s="16" t="s">
        <v>799</v>
      </c>
      <c r="J498" s="16" t="s">
        <v>919</v>
      </c>
      <c r="K498" s="16" t="s">
        <v>819</v>
      </c>
      <c r="L498" s="16" t="s">
        <v>856</v>
      </c>
      <c r="M498" s="16" t="s">
        <v>857</v>
      </c>
      <c r="N498" s="16" t="s">
        <v>879</v>
      </c>
      <c r="O498" s="16" t="s">
        <v>804</v>
      </c>
      <c r="P498" s="16" t="s">
        <v>910</v>
      </c>
      <c r="Q498" s="15" t="s">
        <v>3</v>
      </c>
    </row>
    <row r="499" spans="1:17" ht="59.4" customHeight="1" x14ac:dyDescent="0.3">
      <c r="A499" t="s">
        <v>538</v>
      </c>
      <c r="B499" t="s">
        <v>819</v>
      </c>
      <c r="C499" s="10">
        <v>73182300</v>
      </c>
      <c r="D499" s="2" t="s">
        <v>738</v>
      </c>
      <c r="E499" t="s">
        <v>3</v>
      </c>
      <c r="F499" t="s">
        <v>3</v>
      </c>
      <c r="G499" s="20" t="s">
        <v>796</v>
      </c>
      <c r="H499" s="15" t="s">
        <v>798</v>
      </c>
      <c r="I499" s="16" t="s">
        <v>799</v>
      </c>
      <c r="J499" s="16" t="s">
        <v>919</v>
      </c>
      <c r="K499" s="16" t="s">
        <v>819</v>
      </c>
      <c r="L499" s="16" t="s">
        <v>856</v>
      </c>
      <c r="M499" s="16" t="s">
        <v>857</v>
      </c>
      <c r="N499" s="16" t="s">
        <v>879</v>
      </c>
      <c r="O499" s="16" t="s">
        <v>804</v>
      </c>
      <c r="P499" s="16" t="s">
        <v>910</v>
      </c>
      <c r="Q499" s="15" t="s">
        <v>3</v>
      </c>
    </row>
    <row r="500" spans="1:17" ht="59.4" customHeight="1" x14ac:dyDescent="0.3">
      <c r="A500" t="s">
        <v>538</v>
      </c>
      <c r="B500" t="s">
        <v>819</v>
      </c>
      <c r="C500" s="10">
        <v>73182400</v>
      </c>
      <c r="D500" s="2" t="s">
        <v>739</v>
      </c>
      <c r="E500" t="s">
        <v>3</v>
      </c>
      <c r="F500" t="s">
        <v>3</v>
      </c>
      <c r="G500" s="20" t="s">
        <v>796</v>
      </c>
      <c r="H500" s="15" t="s">
        <v>798</v>
      </c>
      <c r="I500" s="16" t="s">
        <v>799</v>
      </c>
      <c r="J500" s="16" t="s">
        <v>919</v>
      </c>
      <c r="K500" s="16" t="s">
        <v>819</v>
      </c>
      <c r="L500" s="16" t="s">
        <v>856</v>
      </c>
      <c r="M500" s="16" t="s">
        <v>857</v>
      </c>
      <c r="N500" s="16" t="s">
        <v>879</v>
      </c>
      <c r="O500" s="16" t="s">
        <v>804</v>
      </c>
      <c r="P500" s="16" t="s">
        <v>910</v>
      </c>
      <c r="Q500" s="15" t="s">
        <v>3</v>
      </c>
    </row>
    <row r="501" spans="1:17" ht="59.4" customHeight="1" x14ac:dyDescent="0.3">
      <c r="A501" t="s">
        <v>538</v>
      </c>
      <c r="B501" t="s">
        <v>819</v>
      </c>
      <c r="C501" s="10">
        <v>73182900</v>
      </c>
      <c r="D501" s="2" t="s">
        <v>524</v>
      </c>
      <c r="E501" t="s">
        <v>3</v>
      </c>
      <c r="F501" t="s">
        <v>3</v>
      </c>
      <c r="G501" s="20" t="s">
        <v>796</v>
      </c>
      <c r="H501" s="15" t="s">
        <v>798</v>
      </c>
      <c r="I501" s="16" t="s">
        <v>799</v>
      </c>
      <c r="J501" s="16" t="s">
        <v>919</v>
      </c>
      <c r="K501" s="16" t="s">
        <v>819</v>
      </c>
      <c r="L501" s="16" t="s">
        <v>856</v>
      </c>
      <c r="M501" s="16" t="s">
        <v>857</v>
      </c>
      <c r="N501" s="16" t="s">
        <v>879</v>
      </c>
      <c r="O501" s="16" t="s">
        <v>804</v>
      </c>
      <c r="P501" s="16" t="s">
        <v>910</v>
      </c>
      <c r="Q501" s="15" t="s">
        <v>3</v>
      </c>
    </row>
    <row r="502" spans="1:17" ht="59.4" customHeight="1" x14ac:dyDescent="0.3">
      <c r="A502" t="s">
        <v>538</v>
      </c>
      <c r="B502" t="s">
        <v>819</v>
      </c>
      <c r="C502" s="10">
        <v>73261100</v>
      </c>
      <c r="D502" s="2" t="s">
        <v>740</v>
      </c>
      <c r="E502" t="s">
        <v>3</v>
      </c>
      <c r="F502" t="s">
        <v>3</v>
      </c>
      <c r="G502" s="20" t="s">
        <v>796</v>
      </c>
      <c r="H502" s="15" t="s">
        <v>798</v>
      </c>
      <c r="I502" s="16" t="s">
        <v>799</v>
      </c>
      <c r="J502" s="16" t="s">
        <v>919</v>
      </c>
      <c r="K502" s="16" t="s">
        <v>819</v>
      </c>
      <c r="L502" s="16" t="s">
        <v>856</v>
      </c>
      <c r="M502" s="16" t="s">
        <v>857</v>
      </c>
      <c r="N502" s="16" t="s">
        <v>879</v>
      </c>
      <c r="O502" s="16" t="s">
        <v>804</v>
      </c>
      <c r="P502" s="16" t="s">
        <v>910</v>
      </c>
      <c r="Q502" s="15" t="s">
        <v>3</v>
      </c>
    </row>
    <row r="503" spans="1:17" ht="59.4" customHeight="1" x14ac:dyDescent="0.3">
      <c r="A503" t="s">
        <v>538</v>
      </c>
      <c r="B503" t="s">
        <v>819</v>
      </c>
      <c r="C503" s="10">
        <v>73261910</v>
      </c>
      <c r="D503" s="2" t="s">
        <v>741</v>
      </c>
      <c r="E503" t="s">
        <v>3</v>
      </c>
      <c r="F503" t="s">
        <v>3</v>
      </c>
      <c r="G503" s="20" t="s">
        <v>796</v>
      </c>
      <c r="H503" s="15" t="s">
        <v>798</v>
      </c>
      <c r="I503" s="16" t="s">
        <v>799</v>
      </c>
      <c r="J503" s="16" t="s">
        <v>919</v>
      </c>
      <c r="K503" s="16" t="s">
        <v>819</v>
      </c>
      <c r="L503" s="16" t="s">
        <v>856</v>
      </c>
      <c r="M503" s="16" t="s">
        <v>857</v>
      </c>
      <c r="N503" s="16" t="s">
        <v>879</v>
      </c>
      <c r="O503" s="16" t="s">
        <v>804</v>
      </c>
      <c r="P503" s="16" t="s">
        <v>910</v>
      </c>
      <c r="Q503" s="15" t="s">
        <v>3</v>
      </c>
    </row>
    <row r="504" spans="1:17" ht="59.4" customHeight="1" x14ac:dyDescent="0.3">
      <c r="A504" t="s">
        <v>538</v>
      </c>
      <c r="B504" t="s">
        <v>819</v>
      </c>
      <c r="C504" s="10">
        <v>73261990</v>
      </c>
      <c r="D504" s="2" t="s">
        <v>524</v>
      </c>
      <c r="E504" t="s">
        <v>3</v>
      </c>
      <c r="F504" t="s">
        <v>3</v>
      </c>
      <c r="G504" s="20" t="s">
        <v>796</v>
      </c>
      <c r="H504" s="15" t="s">
        <v>798</v>
      </c>
      <c r="I504" s="16" t="s">
        <v>799</v>
      </c>
      <c r="J504" s="16" t="s">
        <v>919</v>
      </c>
      <c r="K504" s="16" t="s">
        <v>819</v>
      </c>
      <c r="L504" s="16" t="s">
        <v>856</v>
      </c>
      <c r="M504" s="16" t="s">
        <v>857</v>
      </c>
      <c r="N504" s="16" t="s">
        <v>879</v>
      </c>
      <c r="O504" s="16" t="s">
        <v>804</v>
      </c>
      <c r="P504" s="16" t="s">
        <v>910</v>
      </c>
      <c r="Q504" s="15" t="s">
        <v>3</v>
      </c>
    </row>
    <row r="505" spans="1:17" ht="59.4" customHeight="1" x14ac:dyDescent="0.3">
      <c r="A505" t="s">
        <v>538</v>
      </c>
      <c r="B505" t="s">
        <v>819</v>
      </c>
      <c r="C505" s="10">
        <v>73262000</v>
      </c>
      <c r="D505" s="2" t="s">
        <v>742</v>
      </c>
      <c r="E505" t="s">
        <v>3</v>
      </c>
      <c r="F505" t="s">
        <v>3</v>
      </c>
      <c r="G505" s="20" t="s">
        <v>796</v>
      </c>
      <c r="H505" s="15" t="s">
        <v>798</v>
      </c>
      <c r="I505" s="16" t="s">
        <v>799</v>
      </c>
      <c r="J505" s="16" t="s">
        <v>919</v>
      </c>
      <c r="K505" s="16" t="s">
        <v>819</v>
      </c>
      <c r="L505" s="16" t="s">
        <v>856</v>
      </c>
      <c r="M505" s="16" t="s">
        <v>857</v>
      </c>
      <c r="N505" s="16" t="s">
        <v>879</v>
      </c>
      <c r="O505" s="16" t="s">
        <v>804</v>
      </c>
      <c r="P505" s="16" t="s">
        <v>910</v>
      </c>
      <c r="Q505" s="15" t="s">
        <v>3</v>
      </c>
    </row>
    <row r="506" spans="1:17" ht="59.4" customHeight="1" x14ac:dyDescent="0.3">
      <c r="A506" t="s">
        <v>538</v>
      </c>
      <c r="B506" t="s">
        <v>819</v>
      </c>
      <c r="C506" s="10">
        <v>73269030</v>
      </c>
      <c r="D506" s="2" t="s">
        <v>743</v>
      </c>
      <c r="E506" t="s">
        <v>3</v>
      </c>
      <c r="F506" t="s">
        <v>3</v>
      </c>
      <c r="G506" s="20" t="s">
        <v>796</v>
      </c>
      <c r="H506" s="15" t="s">
        <v>798</v>
      </c>
      <c r="I506" s="16" t="s">
        <v>799</v>
      </c>
      <c r="J506" s="16" t="s">
        <v>919</v>
      </c>
      <c r="K506" s="16" t="s">
        <v>819</v>
      </c>
      <c r="L506" s="16" t="s">
        <v>856</v>
      </c>
      <c r="M506" s="16" t="s">
        <v>857</v>
      </c>
      <c r="N506" s="16" t="s">
        <v>879</v>
      </c>
      <c r="O506" s="16" t="s">
        <v>804</v>
      </c>
      <c r="P506" s="16" t="s">
        <v>910</v>
      </c>
      <c r="Q506" s="15" t="s">
        <v>3</v>
      </c>
    </row>
    <row r="507" spans="1:17" ht="59.4" customHeight="1" x14ac:dyDescent="0.3">
      <c r="A507" t="s">
        <v>538</v>
      </c>
      <c r="B507" t="s">
        <v>819</v>
      </c>
      <c r="C507" s="10">
        <v>73269040</v>
      </c>
      <c r="D507" s="2" t="s">
        <v>744</v>
      </c>
      <c r="E507" t="s">
        <v>3</v>
      </c>
      <c r="F507" t="s">
        <v>3</v>
      </c>
      <c r="G507" s="20" t="s">
        <v>796</v>
      </c>
      <c r="H507" s="15" t="s">
        <v>798</v>
      </c>
      <c r="I507" s="16" t="s">
        <v>799</v>
      </c>
      <c r="J507" s="16" t="s">
        <v>919</v>
      </c>
      <c r="K507" s="16" t="s">
        <v>819</v>
      </c>
      <c r="L507" s="16" t="s">
        <v>856</v>
      </c>
      <c r="M507" s="16" t="s">
        <v>857</v>
      </c>
      <c r="N507" s="16" t="s">
        <v>879</v>
      </c>
      <c r="O507" s="16" t="s">
        <v>804</v>
      </c>
      <c r="P507" s="16" t="s">
        <v>910</v>
      </c>
      <c r="Q507" s="15" t="s">
        <v>3</v>
      </c>
    </row>
    <row r="508" spans="1:17" ht="59.4" customHeight="1" x14ac:dyDescent="0.3">
      <c r="A508" t="s">
        <v>538</v>
      </c>
      <c r="B508" t="s">
        <v>819</v>
      </c>
      <c r="C508" s="10">
        <v>73269050</v>
      </c>
      <c r="D508" s="2" t="s">
        <v>745</v>
      </c>
      <c r="E508" t="s">
        <v>3</v>
      </c>
      <c r="F508" t="s">
        <v>3</v>
      </c>
      <c r="G508" s="20" t="s">
        <v>796</v>
      </c>
      <c r="H508" s="15" t="s">
        <v>798</v>
      </c>
      <c r="I508" s="16" t="s">
        <v>799</v>
      </c>
      <c r="J508" s="16" t="s">
        <v>919</v>
      </c>
      <c r="K508" s="16" t="s">
        <v>819</v>
      </c>
      <c r="L508" s="16" t="s">
        <v>856</v>
      </c>
      <c r="M508" s="16" t="s">
        <v>857</v>
      </c>
      <c r="N508" s="16" t="s">
        <v>879</v>
      </c>
      <c r="O508" s="16" t="s">
        <v>804</v>
      </c>
      <c r="P508" s="16" t="s">
        <v>910</v>
      </c>
      <c r="Q508" s="15" t="s">
        <v>3</v>
      </c>
    </row>
    <row r="509" spans="1:17" ht="59.4" customHeight="1" x14ac:dyDescent="0.3">
      <c r="A509" t="s">
        <v>538</v>
      </c>
      <c r="B509" t="s">
        <v>819</v>
      </c>
      <c r="C509" s="10">
        <v>73269060</v>
      </c>
      <c r="D509" s="2" t="s">
        <v>746</v>
      </c>
      <c r="E509" t="s">
        <v>3</v>
      </c>
      <c r="F509" t="s">
        <v>3</v>
      </c>
      <c r="G509" s="20" t="s">
        <v>796</v>
      </c>
      <c r="H509" s="15" t="s">
        <v>798</v>
      </c>
      <c r="I509" s="16" t="s">
        <v>799</v>
      </c>
      <c r="J509" s="16" t="s">
        <v>919</v>
      </c>
      <c r="K509" s="16" t="s">
        <v>819</v>
      </c>
      <c r="L509" s="16" t="s">
        <v>856</v>
      </c>
      <c r="M509" s="16" t="s">
        <v>857</v>
      </c>
      <c r="N509" s="16" t="s">
        <v>879</v>
      </c>
      <c r="O509" s="16" t="s">
        <v>804</v>
      </c>
      <c r="P509" s="16" t="s">
        <v>910</v>
      </c>
      <c r="Q509" s="15" t="s">
        <v>3</v>
      </c>
    </row>
    <row r="510" spans="1:17" ht="59.4" customHeight="1" x14ac:dyDescent="0.3">
      <c r="A510" t="s">
        <v>538</v>
      </c>
      <c r="B510" t="s">
        <v>819</v>
      </c>
      <c r="C510" s="10">
        <v>73269092</v>
      </c>
      <c r="D510" s="2" t="s">
        <v>741</v>
      </c>
      <c r="E510" t="s">
        <v>3</v>
      </c>
      <c r="F510" t="s">
        <v>3</v>
      </c>
      <c r="G510" s="20" t="s">
        <v>796</v>
      </c>
      <c r="H510" s="15" t="s">
        <v>798</v>
      </c>
      <c r="I510" s="16" t="s">
        <v>799</v>
      </c>
      <c r="J510" s="16" t="s">
        <v>919</v>
      </c>
      <c r="K510" s="16" t="s">
        <v>819</v>
      </c>
      <c r="L510" s="16" t="s">
        <v>856</v>
      </c>
      <c r="M510" s="16" t="s">
        <v>857</v>
      </c>
      <c r="N510" s="16" t="s">
        <v>879</v>
      </c>
      <c r="O510" s="16" t="s">
        <v>804</v>
      </c>
      <c r="P510" s="16" t="s">
        <v>910</v>
      </c>
      <c r="Q510" s="15" t="s">
        <v>3</v>
      </c>
    </row>
    <row r="511" spans="1:17" ht="59.4" customHeight="1" x14ac:dyDescent="0.3">
      <c r="A511" t="s">
        <v>538</v>
      </c>
      <c r="B511" t="s">
        <v>819</v>
      </c>
      <c r="C511" s="10">
        <v>73269094</v>
      </c>
      <c r="D511" s="2" t="s">
        <v>747</v>
      </c>
      <c r="E511" t="s">
        <v>3</v>
      </c>
      <c r="F511" t="s">
        <v>3</v>
      </c>
      <c r="G511" s="20" t="s">
        <v>796</v>
      </c>
      <c r="H511" s="15" t="s">
        <v>798</v>
      </c>
      <c r="I511" s="16" t="s">
        <v>799</v>
      </c>
      <c r="J511" s="16" t="s">
        <v>919</v>
      </c>
      <c r="K511" s="16" t="s">
        <v>819</v>
      </c>
      <c r="L511" s="16" t="s">
        <v>856</v>
      </c>
      <c r="M511" s="16" t="s">
        <v>857</v>
      </c>
      <c r="N511" s="16" t="s">
        <v>879</v>
      </c>
      <c r="O511" s="16" t="s">
        <v>804</v>
      </c>
      <c r="P511" s="16" t="s">
        <v>910</v>
      </c>
      <c r="Q511" s="15" t="s">
        <v>3</v>
      </c>
    </row>
    <row r="512" spans="1:17" ht="59.4" customHeight="1" x14ac:dyDescent="0.3">
      <c r="A512" t="s">
        <v>538</v>
      </c>
      <c r="B512" t="s">
        <v>819</v>
      </c>
      <c r="C512" s="10">
        <v>73269096</v>
      </c>
      <c r="D512" s="2" t="s">
        <v>748</v>
      </c>
      <c r="E512" t="s">
        <v>3</v>
      </c>
      <c r="F512" t="s">
        <v>3</v>
      </c>
      <c r="G512" s="20" t="s">
        <v>796</v>
      </c>
      <c r="H512" s="15" t="s">
        <v>798</v>
      </c>
      <c r="I512" s="16" t="s">
        <v>799</v>
      </c>
      <c r="J512" s="16" t="s">
        <v>919</v>
      </c>
      <c r="K512" s="16" t="s">
        <v>819</v>
      </c>
      <c r="L512" s="16" t="s">
        <v>856</v>
      </c>
      <c r="M512" s="16" t="s">
        <v>857</v>
      </c>
      <c r="N512" s="16" t="s">
        <v>879</v>
      </c>
      <c r="O512" s="16" t="s">
        <v>804</v>
      </c>
      <c r="P512" s="16" t="s">
        <v>910</v>
      </c>
      <c r="Q512" s="15" t="s">
        <v>3</v>
      </c>
    </row>
    <row r="513" spans="1:17" ht="59.4" customHeight="1" x14ac:dyDescent="0.3">
      <c r="A513" t="s">
        <v>538</v>
      </c>
      <c r="B513" t="s">
        <v>819</v>
      </c>
      <c r="C513" s="10">
        <v>73269098</v>
      </c>
      <c r="D513" s="2" t="s">
        <v>524</v>
      </c>
      <c r="E513" t="s">
        <v>3</v>
      </c>
      <c r="F513" t="s">
        <v>3</v>
      </c>
      <c r="G513" s="20" t="s">
        <v>796</v>
      </c>
      <c r="H513" s="15" t="s">
        <v>798</v>
      </c>
      <c r="I513" s="16" t="s">
        <v>799</v>
      </c>
      <c r="J513" s="16" t="s">
        <v>919</v>
      </c>
      <c r="K513" s="16" t="s">
        <v>819</v>
      </c>
      <c r="L513" s="16" t="s">
        <v>856</v>
      </c>
      <c r="M513" s="16" t="s">
        <v>857</v>
      </c>
      <c r="N513" s="16" t="s">
        <v>879</v>
      </c>
      <c r="O513" s="16" t="s">
        <v>804</v>
      </c>
      <c r="P513" s="16" t="s">
        <v>910</v>
      </c>
      <c r="Q513" s="15" t="s">
        <v>3</v>
      </c>
    </row>
    <row r="514" spans="1:17" ht="59.4" customHeight="1" x14ac:dyDescent="0.3">
      <c r="A514" t="s">
        <v>478</v>
      </c>
      <c r="B514" t="s">
        <v>821</v>
      </c>
      <c r="C514" s="10">
        <v>76011010</v>
      </c>
      <c r="D514" s="2" t="s">
        <v>749</v>
      </c>
      <c r="E514" t="s">
        <v>3</v>
      </c>
      <c r="F514" t="s">
        <v>3</v>
      </c>
      <c r="G514" s="20" t="s">
        <v>796</v>
      </c>
      <c r="H514" s="15" t="s">
        <v>798</v>
      </c>
      <c r="I514" s="16" t="s">
        <v>799</v>
      </c>
      <c r="J514" s="16" t="s">
        <v>858</v>
      </c>
      <c r="K514" s="16" t="s">
        <v>907</v>
      </c>
      <c r="L514" s="16" t="s">
        <v>859</v>
      </c>
      <c r="M514" s="15" t="s">
        <v>860</v>
      </c>
      <c r="N514" s="16" t="s">
        <v>880</v>
      </c>
      <c r="O514" s="16" t="s">
        <v>804</v>
      </c>
      <c r="P514" s="16" t="s">
        <v>910</v>
      </c>
      <c r="Q514" s="15" t="s">
        <v>3</v>
      </c>
    </row>
    <row r="515" spans="1:17" ht="59.4" customHeight="1" x14ac:dyDescent="0.3">
      <c r="A515" t="s">
        <v>478</v>
      </c>
      <c r="B515" t="s">
        <v>821</v>
      </c>
      <c r="C515" s="10">
        <v>76011090</v>
      </c>
      <c r="D515" s="2" t="s">
        <v>524</v>
      </c>
      <c r="E515" t="s">
        <v>3</v>
      </c>
      <c r="F515" t="s">
        <v>3</v>
      </c>
      <c r="G515" s="20" t="s">
        <v>796</v>
      </c>
      <c r="H515" s="15" t="s">
        <v>798</v>
      </c>
      <c r="I515" s="16" t="s">
        <v>799</v>
      </c>
      <c r="J515" s="16" t="s">
        <v>858</v>
      </c>
      <c r="K515" s="16" t="s">
        <v>907</v>
      </c>
      <c r="L515" s="16" t="s">
        <v>859</v>
      </c>
      <c r="M515" s="15" t="s">
        <v>860</v>
      </c>
      <c r="N515" s="16" t="s">
        <v>880</v>
      </c>
      <c r="O515" s="16" t="s">
        <v>804</v>
      </c>
      <c r="P515" s="16" t="s">
        <v>910</v>
      </c>
      <c r="Q515" s="15" t="s">
        <v>3</v>
      </c>
    </row>
    <row r="516" spans="1:17" ht="59.4" customHeight="1" x14ac:dyDescent="0.3">
      <c r="A516" t="s">
        <v>478</v>
      </c>
      <c r="B516" t="s">
        <v>821</v>
      </c>
      <c r="C516" s="10">
        <v>76012030</v>
      </c>
      <c r="D516" s="2" t="s">
        <v>750</v>
      </c>
      <c r="E516" t="s">
        <v>3</v>
      </c>
      <c r="F516" t="s">
        <v>3</v>
      </c>
      <c r="G516" s="20" t="s">
        <v>796</v>
      </c>
      <c r="H516" s="15" t="s">
        <v>798</v>
      </c>
      <c r="I516" s="16" t="s">
        <v>799</v>
      </c>
      <c r="J516" s="16" t="s">
        <v>858</v>
      </c>
      <c r="K516" s="16" t="s">
        <v>907</v>
      </c>
      <c r="L516" s="16" t="s">
        <v>859</v>
      </c>
      <c r="M516" s="15" t="s">
        <v>860</v>
      </c>
      <c r="N516" s="16" t="s">
        <v>880</v>
      </c>
      <c r="O516" s="16" t="s">
        <v>804</v>
      </c>
      <c r="P516" s="16" t="s">
        <v>910</v>
      </c>
      <c r="Q516" s="15" t="s">
        <v>3</v>
      </c>
    </row>
    <row r="517" spans="1:17" ht="59.4" customHeight="1" x14ac:dyDescent="0.3">
      <c r="A517" t="s">
        <v>478</v>
      </c>
      <c r="B517" t="s">
        <v>821</v>
      </c>
      <c r="C517" s="10">
        <v>76012040</v>
      </c>
      <c r="D517" s="2" t="s">
        <v>751</v>
      </c>
      <c r="E517" t="s">
        <v>3</v>
      </c>
      <c r="F517" t="s">
        <v>3</v>
      </c>
      <c r="G517" s="20" t="s">
        <v>796</v>
      </c>
      <c r="H517" s="15" t="s">
        <v>798</v>
      </c>
      <c r="I517" s="16" t="s">
        <v>799</v>
      </c>
      <c r="J517" s="16" t="s">
        <v>858</v>
      </c>
      <c r="K517" s="16" t="s">
        <v>907</v>
      </c>
      <c r="L517" s="16" t="s">
        <v>859</v>
      </c>
      <c r="M517" s="15" t="s">
        <v>860</v>
      </c>
      <c r="N517" s="16" t="s">
        <v>880</v>
      </c>
      <c r="O517" s="16" t="s">
        <v>804</v>
      </c>
      <c r="P517" s="16" t="s">
        <v>910</v>
      </c>
      <c r="Q517" s="15" t="s">
        <v>3</v>
      </c>
    </row>
    <row r="518" spans="1:17" ht="59.4" customHeight="1" x14ac:dyDescent="0.3">
      <c r="A518" t="s">
        <v>478</v>
      </c>
      <c r="B518" t="s">
        <v>821</v>
      </c>
      <c r="C518" s="10">
        <v>76012080</v>
      </c>
      <c r="D518" s="2" t="s">
        <v>524</v>
      </c>
      <c r="E518" t="s">
        <v>3</v>
      </c>
      <c r="F518" t="s">
        <v>3</v>
      </c>
      <c r="G518" s="20" t="s">
        <v>796</v>
      </c>
      <c r="H518" s="15" t="s">
        <v>798</v>
      </c>
      <c r="I518" s="16" t="s">
        <v>799</v>
      </c>
      <c r="J518" s="16" t="s">
        <v>858</v>
      </c>
      <c r="K518" s="16" t="s">
        <v>907</v>
      </c>
      <c r="L518" s="16" t="s">
        <v>859</v>
      </c>
      <c r="M518" s="15" t="s">
        <v>860</v>
      </c>
      <c r="N518" s="16" t="s">
        <v>880</v>
      </c>
      <c r="O518" s="16" t="s">
        <v>804</v>
      </c>
      <c r="P518" s="16" t="s">
        <v>910</v>
      </c>
      <c r="Q518" s="15" t="s">
        <v>3</v>
      </c>
    </row>
    <row r="519" spans="1:17" ht="59.4" customHeight="1" x14ac:dyDescent="0.3">
      <c r="A519" t="s">
        <v>478</v>
      </c>
      <c r="B519" t="s">
        <v>822</v>
      </c>
      <c r="C519" s="10">
        <v>76031000</v>
      </c>
      <c r="D519" s="2" t="s">
        <v>752</v>
      </c>
      <c r="E519" t="s">
        <v>3</v>
      </c>
      <c r="F519" t="s">
        <v>3</v>
      </c>
      <c r="G519" s="20" t="s">
        <v>796</v>
      </c>
      <c r="H519" s="15" t="s">
        <v>798</v>
      </c>
      <c r="I519" s="16" t="s">
        <v>799</v>
      </c>
      <c r="J519" s="16" t="s">
        <v>922</v>
      </c>
      <c r="K519" s="16" t="s">
        <v>903</v>
      </c>
      <c r="L519" s="16" t="s">
        <v>861</v>
      </c>
      <c r="M519" s="16" t="s">
        <v>862</v>
      </c>
      <c r="N519" s="16" t="s">
        <v>880</v>
      </c>
      <c r="O519" s="16" t="s">
        <v>804</v>
      </c>
      <c r="P519" s="16" t="s">
        <v>910</v>
      </c>
      <c r="Q519" s="15" t="s">
        <v>3</v>
      </c>
    </row>
    <row r="520" spans="1:17" ht="59.4" customHeight="1" x14ac:dyDescent="0.3">
      <c r="A520" t="s">
        <v>478</v>
      </c>
      <c r="B520" t="s">
        <v>822</v>
      </c>
      <c r="C520" s="10">
        <v>76032000</v>
      </c>
      <c r="D520" s="2" t="s">
        <v>753</v>
      </c>
      <c r="E520" t="s">
        <v>3</v>
      </c>
      <c r="F520" t="s">
        <v>3</v>
      </c>
      <c r="G520" s="20" t="s">
        <v>796</v>
      </c>
      <c r="H520" s="15" t="s">
        <v>798</v>
      </c>
      <c r="I520" s="16" t="s">
        <v>799</v>
      </c>
      <c r="J520" s="16" t="s">
        <v>922</v>
      </c>
      <c r="K520" s="16" t="s">
        <v>903</v>
      </c>
      <c r="L520" s="16" t="s">
        <v>861</v>
      </c>
      <c r="M520" s="16" t="s">
        <v>862</v>
      </c>
      <c r="N520" s="16" t="s">
        <v>880</v>
      </c>
      <c r="O520" s="16" t="s">
        <v>804</v>
      </c>
      <c r="P520" s="16" t="s">
        <v>910</v>
      </c>
      <c r="Q520" s="15" t="s">
        <v>3</v>
      </c>
    </row>
    <row r="521" spans="1:17" ht="59.4" customHeight="1" x14ac:dyDescent="0.3">
      <c r="A521" t="s">
        <v>478</v>
      </c>
      <c r="B521" t="s">
        <v>822</v>
      </c>
      <c r="C521" s="10">
        <v>76041010</v>
      </c>
      <c r="D521" s="2" t="s">
        <v>754</v>
      </c>
      <c r="E521" t="s">
        <v>3</v>
      </c>
      <c r="F521" t="s">
        <v>3</v>
      </c>
      <c r="G521" s="20" t="s">
        <v>796</v>
      </c>
      <c r="H521" s="15" t="s">
        <v>798</v>
      </c>
      <c r="I521" s="16" t="s">
        <v>799</v>
      </c>
      <c r="J521" s="16" t="s">
        <v>922</v>
      </c>
      <c r="K521" s="16" t="s">
        <v>903</v>
      </c>
      <c r="L521" s="16" t="s">
        <v>861</v>
      </c>
      <c r="M521" s="16" t="s">
        <v>862</v>
      </c>
      <c r="N521" s="16" t="s">
        <v>880</v>
      </c>
      <c r="O521" s="16" t="s">
        <v>804</v>
      </c>
      <c r="P521" s="16" t="s">
        <v>910</v>
      </c>
      <c r="Q521" s="15" t="s">
        <v>3</v>
      </c>
    </row>
    <row r="522" spans="1:17" ht="59.4" customHeight="1" x14ac:dyDescent="0.3">
      <c r="A522" t="s">
        <v>478</v>
      </c>
      <c r="B522" t="s">
        <v>822</v>
      </c>
      <c r="C522" s="10">
        <v>76041090</v>
      </c>
      <c r="D522" s="2" t="s">
        <v>755</v>
      </c>
      <c r="E522" t="s">
        <v>3</v>
      </c>
      <c r="F522" t="s">
        <v>3</v>
      </c>
      <c r="G522" s="20" t="s">
        <v>796</v>
      </c>
      <c r="H522" s="15" t="s">
        <v>798</v>
      </c>
      <c r="I522" s="16" t="s">
        <v>799</v>
      </c>
      <c r="J522" s="16" t="s">
        <v>922</v>
      </c>
      <c r="K522" s="16" t="s">
        <v>903</v>
      </c>
      <c r="L522" s="16" t="s">
        <v>861</v>
      </c>
      <c r="M522" s="16" t="s">
        <v>862</v>
      </c>
      <c r="N522" s="16" t="s">
        <v>880</v>
      </c>
      <c r="O522" s="16" t="s">
        <v>804</v>
      </c>
      <c r="P522" s="16" t="s">
        <v>910</v>
      </c>
      <c r="Q522" s="15" t="s">
        <v>3</v>
      </c>
    </row>
    <row r="523" spans="1:17" ht="59.4" customHeight="1" x14ac:dyDescent="0.3">
      <c r="A523" t="s">
        <v>478</v>
      </c>
      <c r="B523" t="s">
        <v>822</v>
      </c>
      <c r="C523" s="10">
        <v>76042100</v>
      </c>
      <c r="D523" s="2" t="s">
        <v>756</v>
      </c>
      <c r="E523" t="s">
        <v>3</v>
      </c>
      <c r="F523" t="s">
        <v>3</v>
      </c>
      <c r="G523" s="20" t="s">
        <v>796</v>
      </c>
      <c r="H523" s="15" t="s">
        <v>798</v>
      </c>
      <c r="I523" s="16" t="s">
        <v>799</v>
      </c>
      <c r="J523" s="16" t="s">
        <v>922</v>
      </c>
      <c r="K523" s="16" t="s">
        <v>903</v>
      </c>
      <c r="L523" s="16" t="s">
        <v>861</v>
      </c>
      <c r="M523" s="16" t="s">
        <v>862</v>
      </c>
      <c r="N523" s="16" t="s">
        <v>880</v>
      </c>
      <c r="O523" s="16" t="s">
        <v>804</v>
      </c>
      <c r="P523" s="16" t="s">
        <v>910</v>
      </c>
      <c r="Q523" s="15" t="s">
        <v>3</v>
      </c>
    </row>
    <row r="524" spans="1:17" ht="59.4" customHeight="1" x14ac:dyDescent="0.3">
      <c r="A524" t="s">
        <v>478</v>
      </c>
      <c r="B524" t="s">
        <v>822</v>
      </c>
      <c r="C524" s="10">
        <v>76042910</v>
      </c>
      <c r="D524" s="2" t="s">
        <v>754</v>
      </c>
      <c r="E524" t="s">
        <v>3</v>
      </c>
      <c r="F524" t="s">
        <v>3</v>
      </c>
      <c r="G524" s="20" t="s">
        <v>796</v>
      </c>
      <c r="H524" s="15" t="s">
        <v>798</v>
      </c>
      <c r="I524" s="16" t="s">
        <v>799</v>
      </c>
      <c r="J524" s="16" t="s">
        <v>922</v>
      </c>
      <c r="K524" s="16" t="s">
        <v>903</v>
      </c>
      <c r="L524" s="16" t="s">
        <v>861</v>
      </c>
      <c r="M524" s="16" t="s">
        <v>862</v>
      </c>
      <c r="N524" s="16" t="s">
        <v>880</v>
      </c>
      <c r="O524" s="16" t="s">
        <v>804</v>
      </c>
      <c r="P524" s="16" t="s">
        <v>910</v>
      </c>
      <c r="Q524" s="15" t="s">
        <v>3</v>
      </c>
    </row>
    <row r="525" spans="1:17" ht="59.4" customHeight="1" x14ac:dyDescent="0.3">
      <c r="A525" t="s">
        <v>478</v>
      </c>
      <c r="B525" t="s">
        <v>822</v>
      </c>
      <c r="C525" s="10">
        <v>76042990</v>
      </c>
      <c r="D525" s="2" t="s">
        <v>757</v>
      </c>
      <c r="E525" t="s">
        <v>3</v>
      </c>
      <c r="F525" t="s">
        <v>3</v>
      </c>
      <c r="G525" s="20" t="s">
        <v>796</v>
      </c>
      <c r="H525" s="15" t="s">
        <v>798</v>
      </c>
      <c r="I525" s="16" t="s">
        <v>799</v>
      </c>
      <c r="J525" s="16" t="s">
        <v>922</v>
      </c>
      <c r="K525" s="16" t="s">
        <v>903</v>
      </c>
      <c r="L525" s="16" t="s">
        <v>861</v>
      </c>
      <c r="M525" s="16" t="s">
        <v>862</v>
      </c>
      <c r="N525" s="16" t="s">
        <v>880</v>
      </c>
      <c r="O525" s="16" t="s">
        <v>804</v>
      </c>
      <c r="P525" s="16" t="s">
        <v>910</v>
      </c>
      <c r="Q525" s="15" t="s">
        <v>3</v>
      </c>
    </row>
    <row r="526" spans="1:17" ht="59.4" customHeight="1" x14ac:dyDescent="0.3">
      <c r="A526" t="s">
        <v>478</v>
      </c>
      <c r="B526" t="s">
        <v>822</v>
      </c>
      <c r="C526" s="10">
        <v>76051100</v>
      </c>
      <c r="D526" s="2" t="s">
        <v>758</v>
      </c>
      <c r="E526" t="s">
        <v>3</v>
      </c>
      <c r="F526" t="s">
        <v>3</v>
      </c>
      <c r="G526" s="20" t="s">
        <v>796</v>
      </c>
      <c r="H526" s="15" t="s">
        <v>798</v>
      </c>
      <c r="I526" s="16" t="s">
        <v>799</v>
      </c>
      <c r="J526" s="16" t="s">
        <v>922</v>
      </c>
      <c r="K526" s="16" t="s">
        <v>903</v>
      </c>
      <c r="L526" s="16" t="s">
        <v>861</v>
      </c>
      <c r="M526" s="16" t="s">
        <v>862</v>
      </c>
      <c r="N526" s="16" t="s">
        <v>880</v>
      </c>
      <c r="O526" s="16" t="s">
        <v>804</v>
      </c>
      <c r="P526" s="16" t="s">
        <v>910</v>
      </c>
      <c r="Q526" s="15" t="s">
        <v>3</v>
      </c>
    </row>
    <row r="527" spans="1:17" ht="59.4" customHeight="1" x14ac:dyDescent="0.3">
      <c r="A527" t="s">
        <v>478</v>
      </c>
      <c r="B527" t="s">
        <v>822</v>
      </c>
      <c r="C527" s="10">
        <v>76051900</v>
      </c>
      <c r="D527" s="2" t="s">
        <v>524</v>
      </c>
      <c r="E527" t="s">
        <v>3</v>
      </c>
      <c r="F527" t="s">
        <v>3</v>
      </c>
      <c r="G527" s="20" t="s">
        <v>796</v>
      </c>
      <c r="H527" s="15" t="s">
        <v>798</v>
      </c>
      <c r="I527" s="16" t="s">
        <v>799</v>
      </c>
      <c r="J527" s="16" t="s">
        <v>922</v>
      </c>
      <c r="K527" s="16" t="s">
        <v>903</v>
      </c>
      <c r="L527" s="16" t="s">
        <v>861</v>
      </c>
      <c r="M527" s="16" t="s">
        <v>862</v>
      </c>
      <c r="N527" s="16" t="s">
        <v>880</v>
      </c>
      <c r="O527" s="16" t="s">
        <v>804</v>
      </c>
      <c r="P527" s="16" t="s">
        <v>910</v>
      </c>
      <c r="Q527" s="15" t="s">
        <v>3</v>
      </c>
    </row>
    <row r="528" spans="1:17" ht="59.4" customHeight="1" x14ac:dyDescent="0.3">
      <c r="A528" t="s">
        <v>478</v>
      </c>
      <c r="B528" t="s">
        <v>822</v>
      </c>
      <c r="C528" s="10">
        <v>76052100</v>
      </c>
      <c r="D528" s="2" t="s">
        <v>759</v>
      </c>
      <c r="E528" t="s">
        <v>3</v>
      </c>
      <c r="F528" t="s">
        <v>3</v>
      </c>
      <c r="G528" s="20" t="s">
        <v>796</v>
      </c>
      <c r="H528" s="15" t="s">
        <v>798</v>
      </c>
      <c r="I528" s="16" t="s">
        <v>799</v>
      </c>
      <c r="J528" s="16" t="s">
        <v>922</v>
      </c>
      <c r="K528" s="16" t="s">
        <v>903</v>
      </c>
      <c r="L528" s="16" t="s">
        <v>861</v>
      </c>
      <c r="M528" s="16" t="s">
        <v>862</v>
      </c>
      <c r="N528" s="16" t="s">
        <v>880</v>
      </c>
      <c r="O528" s="16" t="s">
        <v>804</v>
      </c>
      <c r="P528" s="16" t="s">
        <v>910</v>
      </c>
      <c r="Q528" s="15" t="s">
        <v>3</v>
      </c>
    </row>
    <row r="529" spans="1:17" ht="59.4" customHeight="1" x14ac:dyDescent="0.3">
      <c r="A529" t="s">
        <v>478</v>
      </c>
      <c r="B529" t="s">
        <v>822</v>
      </c>
      <c r="C529" s="10">
        <v>76052900</v>
      </c>
      <c r="D529" s="2" t="s">
        <v>524</v>
      </c>
      <c r="E529" t="s">
        <v>3</v>
      </c>
      <c r="F529" t="s">
        <v>3</v>
      </c>
      <c r="G529" s="20" t="s">
        <v>796</v>
      </c>
      <c r="H529" s="15" t="s">
        <v>798</v>
      </c>
      <c r="I529" s="16" t="s">
        <v>799</v>
      </c>
      <c r="J529" s="16" t="s">
        <v>922</v>
      </c>
      <c r="K529" s="16" t="s">
        <v>903</v>
      </c>
      <c r="L529" s="16" t="s">
        <v>861</v>
      </c>
      <c r="M529" s="16" t="s">
        <v>862</v>
      </c>
      <c r="N529" s="16" t="s">
        <v>880</v>
      </c>
      <c r="O529" s="16" t="s">
        <v>804</v>
      </c>
      <c r="P529" s="16" t="s">
        <v>910</v>
      </c>
      <c r="Q529" s="15" t="s">
        <v>3</v>
      </c>
    </row>
    <row r="530" spans="1:17" ht="59.4" customHeight="1" x14ac:dyDescent="0.3">
      <c r="A530" t="s">
        <v>478</v>
      </c>
      <c r="B530" t="s">
        <v>822</v>
      </c>
      <c r="C530" s="10">
        <v>76061130</v>
      </c>
      <c r="D530" s="2" t="s">
        <v>760</v>
      </c>
      <c r="E530" t="s">
        <v>3</v>
      </c>
      <c r="F530" t="s">
        <v>3</v>
      </c>
      <c r="G530" s="20" t="s">
        <v>796</v>
      </c>
      <c r="H530" s="15" t="s">
        <v>798</v>
      </c>
      <c r="I530" s="16" t="s">
        <v>799</v>
      </c>
      <c r="J530" s="16" t="s">
        <v>922</v>
      </c>
      <c r="K530" s="16" t="s">
        <v>903</v>
      </c>
      <c r="L530" s="16" t="s">
        <v>861</v>
      </c>
      <c r="M530" s="16" t="s">
        <v>862</v>
      </c>
      <c r="N530" s="16" t="s">
        <v>880</v>
      </c>
      <c r="O530" s="16" t="s">
        <v>804</v>
      </c>
      <c r="P530" s="16" t="s">
        <v>910</v>
      </c>
      <c r="Q530" s="15" t="s">
        <v>3</v>
      </c>
    </row>
    <row r="531" spans="1:17" ht="59.4" customHeight="1" x14ac:dyDescent="0.3">
      <c r="A531" t="s">
        <v>478</v>
      </c>
      <c r="B531" t="s">
        <v>822</v>
      </c>
      <c r="C531" s="10">
        <v>76061150</v>
      </c>
      <c r="D531" s="2" t="s">
        <v>590</v>
      </c>
      <c r="E531" t="s">
        <v>3</v>
      </c>
      <c r="F531" t="s">
        <v>3</v>
      </c>
      <c r="G531" s="20" t="s">
        <v>796</v>
      </c>
      <c r="H531" s="15" t="s">
        <v>798</v>
      </c>
      <c r="I531" s="16" t="s">
        <v>799</v>
      </c>
      <c r="J531" s="16" t="s">
        <v>922</v>
      </c>
      <c r="K531" s="16" t="s">
        <v>903</v>
      </c>
      <c r="L531" s="16" t="s">
        <v>861</v>
      </c>
      <c r="M531" s="16" t="s">
        <v>862</v>
      </c>
      <c r="N531" s="16" t="s">
        <v>880</v>
      </c>
      <c r="O531" s="16" t="s">
        <v>804</v>
      </c>
      <c r="P531" s="16" t="s">
        <v>910</v>
      </c>
      <c r="Q531" s="15" t="s">
        <v>3</v>
      </c>
    </row>
    <row r="532" spans="1:17" ht="59.4" customHeight="1" x14ac:dyDescent="0.3">
      <c r="A532" t="s">
        <v>478</v>
      </c>
      <c r="B532" t="s">
        <v>822</v>
      </c>
      <c r="C532" s="10">
        <v>76061191</v>
      </c>
      <c r="D532" s="2" t="s">
        <v>761</v>
      </c>
      <c r="E532" t="s">
        <v>3</v>
      </c>
      <c r="F532" t="s">
        <v>3</v>
      </c>
      <c r="G532" s="20" t="s">
        <v>796</v>
      </c>
      <c r="H532" s="15" t="s">
        <v>798</v>
      </c>
      <c r="I532" s="16" t="s">
        <v>799</v>
      </c>
      <c r="J532" s="16" t="s">
        <v>922</v>
      </c>
      <c r="K532" s="16" t="s">
        <v>903</v>
      </c>
      <c r="L532" s="16" t="s">
        <v>861</v>
      </c>
      <c r="M532" s="16" t="s">
        <v>862</v>
      </c>
      <c r="N532" s="16" t="s">
        <v>880</v>
      </c>
      <c r="O532" s="16" t="s">
        <v>804</v>
      </c>
      <c r="P532" s="16" t="s">
        <v>910</v>
      </c>
      <c r="Q532" s="15" t="s">
        <v>3</v>
      </c>
    </row>
    <row r="533" spans="1:17" ht="59.4" customHeight="1" x14ac:dyDescent="0.3">
      <c r="A533" t="s">
        <v>478</v>
      </c>
      <c r="B533" t="s">
        <v>822</v>
      </c>
      <c r="C533" s="10">
        <v>76061193</v>
      </c>
      <c r="D533" s="2" t="s">
        <v>762</v>
      </c>
      <c r="E533" t="s">
        <v>3</v>
      </c>
      <c r="F533" t="s">
        <v>3</v>
      </c>
      <c r="G533" s="20" t="s">
        <v>796</v>
      </c>
      <c r="H533" s="15" t="s">
        <v>798</v>
      </c>
      <c r="I533" s="16" t="s">
        <v>799</v>
      </c>
      <c r="J533" s="16" t="s">
        <v>922</v>
      </c>
      <c r="K533" s="16" t="s">
        <v>903</v>
      </c>
      <c r="L533" s="16" t="s">
        <v>861</v>
      </c>
      <c r="M533" s="16" t="s">
        <v>862</v>
      </c>
      <c r="N533" s="16" t="s">
        <v>880</v>
      </c>
      <c r="O533" s="16" t="s">
        <v>804</v>
      </c>
      <c r="P533" s="16" t="s">
        <v>910</v>
      </c>
      <c r="Q533" s="15" t="s">
        <v>3</v>
      </c>
    </row>
    <row r="534" spans="1:17" ht="59.4" customHeight="1" x14ac:dyDescent="0.3">
      <c r="A534" t="s">
        <v>478</v>
      </c>
      <c r="B534" t="s">
        <v>822</v>
      </c>
      <c r="C534" s="10">
        <v>76061199</v>
      </c>
      <c r="D534" s="2" t="s">
        <v>763</v>
      </c>
      <c r="E534" t="s">
        <v>3</v>
      </c>
      <c r="F534" t="s">
        <v>3</v>
      </c>
      <c r="G534" s="20" t="s">
        <v>796</v>
      </c>
      <c r="H534" s="15" t="s">
        <v>798</v>
      </c>
      <c r="I534" s="16" t="s">
        <v>799</v>
      </c>
      <c r="J534" s="16" t="s">
        <v>922</v>
      </c>
      <c r="K534" s="16" t="s">
        <v>903</v>
      </c>
      <c r="L534" s="16" t="s">
        <v>861</v>
      </c>
      <c r="M534" s="16" t="s">
        <v>862</v>
      </c>
      <c r="N534" s="16" t="s">
        <v>880</v>
      </c>
      <c r="O534" s="16" t="s">
        <v>804</v>
      </c>
      <c r="P534" s="16" t="s">
        <v>910</v>
      </c>
      <c r="Q534" s="15" t="s">
        <v>3</v>
      </c>
    </row>
    <row r="535" spans="1:17" ht="59.4" customHeight="1" x14ac:dyDescent="0.3">
      <c r="A535" t="s">
        <v>478</v>
      </c>
      <c r="B535" t="s">
        <v>822</v>
      </c>
      <c r="C535" s="10">
        <v>76061211</v>
      </c>
      <c r="D535" s="2" t="s">
        <v>764</v>
      </c>
      <c r="E535" t="s">
        <v>3</v>
      </c>
      <c r="F535" t="s">
        <v>3</v>
      </c>
      <c r="G535" s="20" t="s">
        <v>796</v>
      </c>
      <c r="H535" s="15" t="s">
        <v>798</v>
      </c>
      <c r="I535" s="16" t="s">
        <v>799</v>
      </c>
      <c r="J535" s="16" t="s">
        <v>922</v>
      </c>
      <c r="K535" s="16" t="s">
        <v>903</v>
      </c>
      <c r="L535" s="16" t="s">
        <v>861</v>
      </c>
      <c r="M535" s="16" t="s">
        <v>862</v>
      </c>
      <c r="N535" s="16" t="s">
        <v>880</v>
      </c>
      <c r="O535" s="16" t="s">
        <v>804</v>
      </c>
      <c r="P535" s="16" t="s">
        <v>910</v>
      </c>
      <c r="Q535" s="15" t="s">
        <v>3</v>
      </c>
    </row>
    <row r="536" spans="1:17" ht="59.4" customHeight="1" x14ac:dyDescent="0.3">
      <c r="A536" t="s">
        <v>478</v>
      </c>
      <c r="B536" t="s">
        <v>822</v>
      </c>
      <c r="C536" s="10">
        <v>76061219</v>
      </c>
      <c r="D536" s="2" t="s">
        <v>765</v>
      </c>
      <c r="E536" t="s">
        <v>3</v>
      </c>
      <c r="F536" t="s">
        <v>3</v>
      </c>
      <c r="G536" s="20" t="s">
        <v>796</v>
      </c>
      <c r="H536" s="15" t="s">
        <v>798</v>
      </c>
      <c r="I536" s="16" t="s">
        <v>799</v>
      </c>
      <c r="J536" s="16" t="s">
        <v>922</v>
      </c>
      <c r="K536" s="16" t="s">
        <v>903</v>
      </c>
      <c r="L536" s="16" t="s">
        <v>861</v>
      </c>
      <c r="M536" s="16" t="s">
        <v>862</v>
      </c>
      <c r="N536" s="16" t="s">
        <v>880</v>
      </c>
      <c r="O536" s="16" t="s">
        <v>804</v>
      </c>
      <c r="P536" s="16" t="s">
        <v>910</v>
      </c>
      <c r="Q536" s="15" t="s">
        <v>3</v>
      </c>
    </row>
    <row r="537" spans="1:17" ht="59.4" customHeight="1" x14ac:dyDescent="0.3">
      <c r="A537" t="s">
        <v>478</v>
      </c>
      <c r="B537" t="s">
        <v>822</v>
      </c>
      <c r="C537" s="10">
        <v>76061230</v>
      </c>
      <c r="D537" s="2" t="s">
        <v>766</v>
      </c>
      <c r="E537" t="s">
        <v>3</v>
      </c>
      <c r="F537" t="s">
        <v>3</v>
      </c>
      <c r="G537" s="20" t="s">
        <v>796</v>
      </c>
      <c r="H537" s="15" t="s">
        <v>798</v>
      </c>
      <c r="I537" s="16" t="s">
        <v>799</v>
      </c>
      <c r="J537" s="16" t="s">
        <v>922</v>
      </c>
      <c r="K537" s="16" t="s">
        <v>903</v>
      </c>
      <c r="L537" s="16" t="s">
        <v>861</v>
      </c>
      <c r="M537" s="16" t="s">
        <v>862</v>
      </c>
      <c r="N537" s="16" t="s">
        <v>880</v>
      </c>
      <c r="O537" s="16" t="s">
        <v>804</v>
      </c>
      <c r="P537" s="16" t="s">
        <v>910</v>
      </c>
      <c r="Q537" s="15" t="s">
        <v>3</v>
      </c>
    </row>
    <row r="538" spans="1:17" ht="59.4" customHeight="1" x14ac:dyDescent="0.3">
      <c r="A538" t="s">
        <v>478</v>
      </c>
      <c r="B538" t="s">
        <v>822</v>
      </c>
      <c r="C538" s="10">
        <v>76061250</v>
      </c>
      <c r="D538" s="2" t="s">
        <v>590</v>
      </c>
      <c r="E538" t="s">
        <v>3</v>
      </c>
      <c r="F538" t="s">
        <v>3</v>
      </c>
      <c r="G538" s="20" t="s">
        <v>796</v>
      </c>
      <c r="H538" s="15" t="s">
        <v>798</v>
      </c>
      <c r="I538" s="16" t="s">
        <v>799</v>
      </c>
      <c r="J538" s="16" t="s">
        <v>922</v>
      </c>
      <c r="K538" s="16" t="s">
        <v>903</v>
      </c>
      <c r="L538" s="16" t="s">
        <v>861</v>
      </c>
      <c r="M538" s="16" t="s">
        <v>862</v>
      </c>
      <c r="N538" s="16" t="s">
        <v>880</v>
      </c>
      <c r="O538" s="16" t="s">
        <v>804</v>
      </c>
      <c r="P538" s="16" t="s">
        <v>910</v>
      </c>
      <c r="Q538" s="15" t="s">
        <v>3</v>
      </c>
    </row>
    <row r="539" spans="1:17" ht="59.4" customHeight="1" x14ac:dyDescent="0.3">
      <c r="A539" t="s">
        <v>478</v>
      </c>
      <c r="B539" t="s">
        <v>822</v>
      </c>
      <c r="C539" s="10">
        <v>76061292</v>
      </c>
      <c r="D539" s="2" t="s">
        <v>767</v>
      </c>
      <c r="E539" t="s">
        <v>3</v>
      </c>
      <c r="F539" t="s">
        <v>3</v>
      </c>
      <c r="G539" s="20" t="s">
        <v>796</v>
      </c>
      <c r="H539" s="15" t="s">
        <v>798</v>
      </c>
      <c r="I539" s="16" t="s">
        <v>799</v>
      </c>
      <c r="J539" s="16" t="s">
        <v>922</v>
      </c>
      <c r="K539" s="16" t="s">
        <v>903</v>
      </c>
      <c r="L539" s="16" t="s">
        <v>861</v>
      </c>
      <c r="M539" s="16" t="s">
        <v>862</v>
      </c>
      <c r="N539" s="16" t="s">
        <v>880</v>
      </c>
      <c r="O539" s="16" t="s">
        <v>804</v>
      </c>
      <c r="P539" s="16" t="s">
        <v>910</v>
      </c>
      <c r="Q539" s="15" t="s">
        <v>3</v>
      </c>
    </row>
    <row r="540" spans="1:17" ht="59.4" customHeight="1" x14ac:dyDescent="0.3">
      <c r="A540" t="s">
        <v>478</v>
      </c>
      <c r="B540" t="s">
        <v>822</v>
      </c>
      <c r="C540" s="10">
        <v>76061293</v>
      </c>
      <c r="D540" s="2" t="s">
        <v>762</v>
      </c>
      <c r="E540" t="s">
        <v>3</v>
      </c>
      <c r="F540" t="s">
        <v>3</v>
      </c>
      <c r="G540" s="20" t="s">
        <v>796</v>
      </c>
      <c r="H540" s="15" t="s">
        <v>798</v>
      </c>
      <c r="I540" s="16" t="s">
        <v>799</v>
      </c>
      <c r="J540" s="16" t="s">
        <v>922</v>
      </c>
      <c r="K540" s="16" t="s">
        <v>903</v>
      </c>
      <c r="L540" s="16" t="s">
        <v>861</v>
      </c>
      <c r="M540" s="16" t="s">
        <v>862</v>
      </c>
      <c r="N540" s="16" t="s">
        <v>880</v>
      </c>
      <c r="O540" s="16" t="s">
        <v>804</v>
      </c>
      <c r="P540" s="16" t="s">
        <v>910</v>
      </c>
      <c r="Q540" s="15" t="s">
        <v>3</v>
      </c>
    </row>
    <row r="541" spans="1:17" ht="59.4" customHeight="1" x14ac:dyDescent="0.3">
      <c r="A541" t="s">
        <v>478</v>
      </c>
      <c r="B541" t="s">
        <v>822</v>
      </c>
      <c r="C541" s="10">
        <v>76061299</v>
      </c>
      <c r="D541" s="2" t="s">
        <v>763</v>
      </c>
      <c r="E541" t="s">
        <v>3</v>
      </c>
      <c r="F541" t="s">
        <v>3</v>
      </c>
      <c r="G541" s="20" t="s">
        <v>796</v>
      </c>
      <c r="H541" s="15" t="s">
        <v>798</v>
      </c>
      <c r="I541" s="16" t="s">
        <v>799</v>
      </c>
      <c r="J541" s="16" t="s">
        <v>922</v>
      </c>
      <c r="K541" s="16" t="s">
        <v>903</v>
      </c>
      <c r="L541" s="16" t="s">
        <v>861</v>
      </c>
      <c r="M541" s="16" t="s">
        <v>862</v>
      </c>
      <c r="N541" s="16" t="s">
        <v>880</v>
      </c>
      <c r="O541" s="16" t="s">
        <v>804</v>
      </c>
      <c r="P541" s="16" t="s">
        <v>910</v>
      </c>
      <c r="Q541" s="15" t="s">
        <v>3</v>
      </c>
    </row>
    <row r="542" spans="1:17" ht="59.4" customHeight="1" x14ac:dyDescent="0.3">
      <c r="A542" t="s">
        <v>478</v>
      </c>
      <c r="B542" t="s">
        <v>822</v>
      </c>
      <c r="C542" s="10">
        <v>76069100</v>
      </c>
      <c r="D542" s="2" t="s">
        <v>768</v>
      </c>
      <c r="E542" t="s">
        <v>3</v>
      </c>
      <c r="F542" t="s">
        <v>3</v>
      </c>
      <c r="G542" s="20" t="s">
        <v>796</v>
      </c>
      <c r="H542" s="15" t="s">
        <v>798</v>
      </c>
      <c r="I542" s="16" t="s">
        <v>799</v>
      </c>
      <c r="J542" s="16" t="s">
        <v>922</v>
      </c>
      <c r="K542" s="16" t="s">
        <v>903</v>
      </c>
      <c r="L542" s="16" t="s">
        <v>861</v>
      </c>
      <c r="M542" s="16" t="s">
        <v>862</v>
      </c>
      <c r="N542" s="16" t="s">
        <v>880</v>
      </c>
      <c r="O542" s="16" t="s">
        <v>804</v>
      </c>
      <c r="P542" s="16" t="s">
        <v>910</v>
      </c>
      <c r="Q542" s="15" t="s">
        <v>3</v>
      </c>
    </row>
    <row r="543" spans="1:17" ht="59.4" customHeight="1" x14ac:dyDescent="0.3">
      <c r="A543" t="s">
        <v>478</v>
      </c>
      <c r="B543" t="s">
        <v>822</v>
      </c>
      <c r="C543" s="10">
        <v>76069200</v>
      </c>
      <c r="D543" s="2" t="s">
        <v>769</v>
      </c>
      <c r="E543" t="s">
        <v>3</v>
      </c>
      <c r="F543" t="s">
        <v>3</v>
      </c>
      <c r="G543" s="20" t="s">
        <v>796</v>
      </c>
      <c r="H543" s="15" t="s">
        <v>798</v>
      </c>
      <c r="I543" s="16" t="s">
        <v>799</v>
      </c>
      <c r="J543" s="16" t="s">
        <v>922</v>
      </c>
      <c r="K543" s="16" t="s">
        <v>903</v>
      </c>
      <c r="L543" s="16" t="s">
        <v>861</v>
      </c>
      <c r="M543" s="16" t="s">
        <v>862</v>
      </c>
      <c r="N543" s="16" t="s">
        <v>880</v>
      </c>
      <c r="O543" s="16" t="s">
        <v>804</v>
      </c>
      <c r="P543" s="16" t="s">
        <v>910</v>
      </c>
      <c r="Q543" s="15" t="s">
        <v>3</v>
      </c>
    </row>
    <row r="544" spans="1:17" ht="59.4" customHeight="1" x14ac:dyDescent="0.3">
      <c r="A544" t="s">
        <v>478</v>
      </c>
      <c r="B544" t="s">
        <v>822</v>
      </c>
      <c r="C544" s="10">
        <v>76071100</v>
      </c>
      <c r="D544" s="2" t="s">
        <v>770</v>
      </c>
      <c r="E544" t="s">
        <v>3</v>
      </c>
      <c r="F544" t="s">
        <v>3</v>
      </c>
      <c r="G544" s="20" t="s">
        <v>796</v>
      </c>
      <c r="H544" s="15" t="s">
        <v>798</v>
      </c>
      <c r="I544" s="16" t="s">
        <v>799</v>
      </c>
      <c r="J544" s="16" t="s">
        <v>922</v>
      </c>
      <c r="K544" s="16" t="s">
        <v>903</v>
      </c>
      <c r="L544" s="16" t="s">
        <v>861</v>
      </c>
      <c r="M544" s="16" t="s">
        <v>862</v>
      </c>
      <c r="N544" s="16" t="s">
        <v>880</v>
      </c>
      <c r="O544" s="16" t="s">
        <v>804</v>
      </c>
      <c r="P544" s="16" t="s">
        <v>910</v>
      </c>
      <c r="Q544" s="15" t="s">
        <v>3</v>
      </c>
    </row>
    <row r="545" spans="1:17" ht="59.4" customHeight="1" x14ac:dyDescent="0.3">
      <c r="A545" t="s">
        <v>478</v>
      </c>
      <c r="B545" t="s">
        <v>822</v>
      </c>
      <c r="C545" s="10">
        <v>76071111</v>
      </c>
      <c r="D545" s="2" t="s">
        <v>772</v>
      </c>
      <c r="E545" t="s">
        <v>3</v>
      </c>
      <c r="F545" t="s">
        <v>3</v>
      </c>
      <c r="G545" s="20" t="s">
        <v>796</v>
      </c>
      <c r="H545" s="15" t="s">
        <v>798</v>
      </c>
      <c r="I545" s="16" t="s">
        <v>799</v>
      </c>
      <c r="J545" s="16" t="s">
        <v>922</v>
      </c>
      <c r="K545" s="16" t="s">
        <v>903</v>
      </c>
      <c r="L545" s="16" t="s">
        <v>861</v>
      </c>
      <c r="M545" s="16" t="s">
        <v>862</v>
      </c>
      <c r="N545" s="16" t="s">
        <v>880</v>
      </c>
      <c r="O545" s="16" t="s">
        <v>804</v>
      </c>
      <c r="P545" s="16" t="s">
        <v>910</v>
      </c>
      <c r="Q545" s="15" t="s">
        <v>3</v>
      </c>
    </row>
    <row r="546" spans="1:17" ht="59.4" customHeight="1" x14ac:dyDescent="0.3">
      <c r="A546" t="s">
        <v>478</v>
      </c>
      <c r="B546" t="s">
        <v>822</v>
      </c>
      <c r="C546" s="10">
        <v>76071119</v>
      </c>
      <c r="D546" s="2" t="s">
        <v>524</v>
      </c>
      <c r="E546" t="s">
        <v>3</v>
      </c>
      <c r="F546" t="s">
        <v>3</v>
      </c>
      <c r="G546" s="20" t="s">
        <v>796</v>
      </c>
      <c r="H546" s="15" t="s">
        <v>798</v>
      </c>
      <c r="I546" s="16" t="s">
        <v>799</v>
      </c>
      <c r="J546" s="16" t="s">
        <v>922</v>
      </c>
      <c r="K546" s="16" t="s">
        <v>903</v>
      </c>
      <c r="L546" s="16" t="s">
        <v>861</v>
      </c>
      <c r="M546" s="16" t="s">
        <v>862</v>
      </c>
      <c r="N546" s="16" t="s">
        <v>880</v>
      </c>
      <c r="O546" s="16" t="s">
        <v>804</v>
      </c>
      <c r="P546" s="16" t="s">
        <v>910</v>
      </c>
      <c r="Q546" s="15" t="s">
        <v>3</v>
      </c>
    </row>
    <row r="547" spans="1:17" ht="59.4" customHeight="1" x14ac:dyDescent="0.3">
      <c r="A547" t="s">
        <v>478</v>
      </c>
      <c r="B547" t="s">
        <v>822</v>
      </c>
      <c r="C547" s="10">
        <v>76071190</v>
      </c>
      <c r="D547" s="2" t="s">
        <v>773</v>
      </c>
      <c r="E547" t="s">
        <v>3</v>
      </c>
      <c r="F547" t="s">
        <v>3</v>
      </c>
      <c r="G547" s="20" t="s">
        <v>796</v>
      </c>
      <c r="H547" s="15" t="s">
        <v>798</v>
      </c>
      <c r="I547" s="16" t="s">
        <v>799</v>
      </c>
      <c r="J547" s="16" t="s">
        <v>922</v>
      </c>
      <c r="K547" s="16" t="s">
        <v>903</v>
      </c>
      <c r="L547" s="16" t="s">
        <v>861</v>
      </c>
      <c r="M547" s="16" t="s">
        <v>862</v>
      </c>
      <c r="N547" s="16" t="s">
        <v>880</v>
      </c>
      <c r="O547" s="16" t="s">
        <v>804</v>
      </c>
      <c r="P547" s="16" t="s">
        <v>910</v>
      </c>
      <c r="Q547" s="15" t="s">
        <v>3</v>
      </c>
    </row>
    <row r="548" spans="1:17" ht="59.4" customHeight="1" x14ac:dyDescent="0.3">
      <c r="A548" t="s">
        <v>478</v>
      </c>
      <c r="B548" t="s">
        <v>822</v>
      </c>
      <c r="C548" s="10">
        <v>76071910</v>
      </c>
      <c r="D548" s="2" t="s">
        <v>771</v>
      </c>
      <c r="E548" t="s">
        <v>3</v>
      </c>
      <c r="F548" t="s">
        <v>3</v>
      </c>
      <c r="G548" s="20" t="s">
        <v>796</v>
      </c>
      <c r="H548" s="15" t="s">
        <v>798</v>
      </c>
      <c r="I548" s="16" t="s">
        <v>799</v>
      </c>
      <c r="J548" s="16" t="s">
        <v>922</v>
      </c>
      <c r="K548" s="16" t="s">
        <v>903</v>
      </c>
      <c r="L548" s="16" t="s">
        <v>861</v>
      </c>
      <c r="M548" s="16" t="s">
        <v>862</v>
      </c>
      <c r="N548" s="16" t="s">
        <v>880</v>
      </c>
      <c r="O548" s="16" t="s">
        <v>804</v>
      </c>
      <c r="P548" s="16" t="s">
        <v>910</v>
      </c>
      <c r="Q548" s="15" t="s">
        <v>3</v>
      </c>
    </row>
    <row r="549" spans="1:17" ht="59.4" customHeight="1" x14ac:dyDescent="0.3">
      <c r="A549" t="s">
        <v>478</v>
      </c>
      <c r="B549" t="s">
        <v>822</v>
      </c>
      <c r="C549" s="10">
        <v>76071990</v>
      </c>
      <c r="D549" s="2" t="s">
        <v>773</v>
      </c>
      <c r="E549" t="s">
        <v>3</v>
      </c>
      <c r="F549" t="s">
        <v>3</v>
      </c>
      <c r="G549" s="20" t="s">
        <v>796</v>
      </c>
      <c r="H549" s="15" t="s">
        <v>798</v>
      </c>
      <c r="I549" s="16" t="s">
        <v>799</v>
      </c>
      <c r="J549" s="16" t="s">
        <v>922</v>
      </c>
      <c r="K549" s="16" t="s">
        <v>903</v>
      </c>
      <c r="L549" s="16" t="s">
        <v>861</v>
      </c>
      <c r="M549" s="16" t="s">
        <v>862</v>
      </c>
      <c r="N549" s="16" t="s">
        <v>880</v>
      </c>
      <c r="O549" s="16" t="s">
        <v>804</v>
      </c>
      <c r="P549" s="16" t="s">
        <v>910</v>
      </c>
      <c r="Q549" s="15" t="s">
        <v>3</v>
      </c>
    </row>
    <row r="550" spans="1:17" ht="59.4" customHeight="1" x14ac:dyDescent="0.3">
      <c r="A550" t="s">
        <v>478</v>
      </c>
      <c r="B550" t="s">
        <v>822</v>
      </c>
      <c r="C550" s="10">
        <v>76072010</v>
      </c>
      <c r="D550" s="2" t="s">
        <v>774</v>
      </c>
      <c r="E550" t="s">
        <v>3</v>
      </c>
      <c r="F550" t="s">
        <v>3</v>
      </c>
      <c r="G550" s="20" t="s">
        <v>796</v>
      </c>
      <c r="H550" s="15" t="s">
        <v>798</v>
      </c>
      <c r="I550" s="16" t="s">
        <v>799</v>
      </c>
      <c r="J550" s="16" t="s">
        <v>922</v>
      </c>
      <c r="K550" s="16" t="s">
        <v>903</v>
      </c>
      <c r="L550" s="16" t="s">
        <v>861</v>
      </c>
      <c r="M550" s="16" t="s">
        <v>862</v>
      </c>
      <c r="N550" s="16" t="s">
        <v>880</v>
      </c>
      <c r="O550" s="16" t="s">
        <v>804</v>
      </c>
      <c r="P550" s="16" t="s">
        <v>910</v>
      </c>
      <c r="Q550" s="15" t="s">
        <v>3</v>
      </c>
    </row>
    <row r="551" spans="1:17" ht="59.4" customHeight="1" x14ac:dyDescent="0.3">
      <c r="A551" t="s">
        <v>478</v>
      </c>
      <c r="B551" t="s">
        <v>822</v>
      </c>
      <c r="C551" s="10">
        <v>76072091</v>
      </c>
      <c r="D551" s="2" t="s">
        <v>766</v>
      </c>
      <c r="E551" t="s">
        <v>3</v>
      </c>
      <c r="F551" t="s">
        <v>3</v>
      </c>
      <c r="G551" s="20" t="s">
        <v>796</v>
      </c>
      <c r="H551" s="15" t="s">
        <v>798</v>
      </c>
      <c r="I551" s="16" t="s">
        <v>799</v>
      </c>
      <c r="J551" s="16" t="s">
        <v>922</v>
      </c>
      <c r="K551" s="16" t="s">
        <v>903</v>
      </c>
      <c r="L551" s="16" t="s">
        <v>861</v>
      </c>
      <c r="M551" s="16" t="s">
        <v>862</v>
      </c>
      <c r="N551" s="16" t="s">
        <v>880</v>
      </c>
      <c r="O551" s="16" t="s">
        <v>804</v>
      </c>
      <c r="P551" s="16" t="s">
        <v>910</v>
      </c>
      <c r="Q551" s="15" t="s">
        <v>3</v>
      </c>
    </row>
    <row r="552" spans="1:17" ht="59.4" customHeight="1" x14ac:dyDescent="0.3">
      <c r="A552" t="s">
        <v>478</v>
      </c>
      <c r="B552" t="s">
        <v>822</v>
      </c>
      <c r="C552" s="10">
        <v>76072099</v>
      </c>
      <c r="D552" s="2" t="s">
        <v>524</v>
      </c>
      <c r="E552" t="s">
        <v>3</v>
      </c>
      <c r="F552" t="s">
        <v>3</v>
      </c>
      <c r="G552" s="20" t="s">
        <v>796</v>
      </c>
      <c r="H552" s="15" t="s">
        <v>798</v>
      </c>
      <c r="I552" s="16" t="s">
        <v>799</v>
      </c>
      <c r="J552" s="16" t="s">
        <v>922</v>
      </c>
      <c r="K552" s="16" t="s">
        <v>903</v>
      </c>
      <c r="L552" s="16" t="s">
        <v>861</v>
      </c>
      <c r="M552" s="16" t="s">
        <v>862</v>
      </c>
      <c r="N552" s="16" t="s">
        <v>880</v>
      </c>
      <c r="O552" s="16" t="s">
        <v>804</v>
      </c>
      <c r="P552" s="16" t="s">
        <v>910</v>
      </c>
      <c r="Q552" s="15" t="s">
        <v>3</v>
      </c>
    </row>
    <row r="553" spans="1:17" ht="59.4" customHeight="1" x14ac:dyDescent="0.3">
      <c r="A553" t="s">
        <v>478</v>
      </c>
      <c r="B553" t="s">
        <v>822</v>
      </c>
      <c r="C553" s="10">
        <v>76081000</v>
      </c>
      <c r="D553" s="2" t="s">
        <v>768</v>
      </c>
      <c r="E553" t="s">
        <v>3</v>
      </c>
      <c r="F553" t="s">
        <v>3</v>
      </c>
      <c r="G553" s="20" t="s">
        <v>796</v>
      </c>
      <c r="H553" s="15" t="s">
        <v>798</v>
      </c>
      <c r="I553" s="16" t="s">
        <v>799</v>
      </c>
      <c r="J553" s="16" t="s">
        <v>922</v>
      </c>
      <c r="K553" s="16" t="s">
        <v>903</v>
      </c>
      <c r="L553" s="16" t="s">
        <v>861</v>
      </c>
      <c r="M553" s="16" t="s">
        <v>862</v>
      </c>
      <c r="N553" s="16" t="s">
        <v>880</v>
      </c>
      <c r="O553" s="16" t="s">
        <v>804</v>
      </c>
      <c r="P553" s="16" t="s">
        <v>910</v>
      </c>
      <c r="Q553" s="15" t="s">
        <v>3</v>
      </c>
    </row>
    <row r="554" spans="1:17" ht="59.4" customHeight="1" x14ac:dyDescent="0.3">
      <c r="A554" t="s">
        <v>478</v>
      </c>
      <c r="B554" t="s">
        <v>822</v>
      </c>
      <c r="C554" s="10">
        <v>76082020</v>
      </c>
      <c r="D554" s="2" t="s">
        <v>775</v>
      </c>
      <c r="E554" t="s">
        <v>3</v>
      </c>
      <c r="F554" t="s">
        <v>3</v>
      </c>
      <c r="G554" s="20" t="s">
        <v>796</v>
      </c>
      <c r="H554" s="15" t="s">
        <v>798</v>
      </c>
      <c r="I554" s="16" t="s">
        <v>799</v>
      </c>
      <c r="J554" s="16" t="s">
        <v>922</v>
      </c>
      <c r="K554" s="16" t="s">
        <v>903</v>
      </c>
      <c r="L554" s="16" t="s">
        <v>861</v>
      </c>
      <c r="M554" s="16" t="s">
        <v>862</v>
      </c>
      <c r="N554" s="16" t="s">
        <v>880</v>
      </c>
      <c r="O554" s="16" t="s">
        <v>804</v>
      </c>
      <c r="P554" s="16" t="s">
        <v>910</v>
      </c>
      <c r="Q554" s="15" t="s">
        <v>3</v>
      </c>
    </row>
    <row r="555" spans="1:17" ht="59.4" customHeight="1" x14ac:dyDescent="0.3">
      <c r="A555" t="s">
        <v>478</v>
      </c>
      <c r="B555" t="s">
        <v>822</v>
      </c>
      <c r="C555" s="10">
        <v>76082081</v>
      </c>
      <c r="D555" s="2" t="s">
        <v>776</v>
      </c>
      <c r="E555" t="s">
        <v>3</v>
      </c>
      <c r="F555" t="s">
        <v>3</v>
      </c>
      <c r="G555" s="20" t="s">
        <v>796</v>
      </c>
      <c r="H555" s="15" t="s">
        <v>798</v>
      </c>
      <c r="I555" s="16" t="s">
        <v>799</v>
      </c>
      <c r="J555" s="16" t="s">
        <v>922</v>
      </c>
      <c r="K555" s="16" t="s">
        <v>903</v>
      </c>
      <c r="L555" s="16" t="s">
        <v>861</v>
      </c>
      <c r="M555" s="16" t="s">
        <v>862</v>
      </c>
      <c r="N555" s="16" t="s">
        <v>880</v>
      </c>
      <c r="O555" s="16" t="s">
        <v>804</v>
      </c>
      <c r="P555" s="16" t="s">
        <v>910</v>
      </c>
      <c r="Q555" s="15" t="s">
        <v>3</v>
      </c>
    </row>
    <row r="556" spans="1:17" ht="59.4" customHeight="1" x14ac:dyDescent="0.3">
      <c r="A556" t="s">
        <v>478</v>
      </c>
      <c r="B556" t="s">
        <v>822</v>
      </c>
      <c r="C556" s="10">
        <v>76082089</v>
      </c>
      <c r="D556" s="2" t="s">
        <v>524</v>
      </c>
      <c r="E556" t="s">
        <v>3</v>
      </c>
      <c r="F556" t="s">
        <v>3</v>
      </c>
      <c r="G556" s="20" t="s">
        <v>796</v>
      </c>
      <c r="H556" s="15" t="s">
        <v>798</v>
      </c>
      <c r="I556" s="16" t="s">
        <v>799</v>
      </c>
      <c r="J556" s="16" t="s">
        <v>922</v>
      </c>
      <c r="K556" s="16" t="s">
        <v>903</v>
      </c>
      <c r="L556" s="16" t="s">
        <v>861</v>
      </c>
      <c r="M556" s="16" t="s">
        <v>862</v>
      </c>
      <c r="N556" s="16" t="s">
        <v>880</v>
      </c>
      <c r="O556" s="16" t="s">
        <v>804</v>
      </c>
      <c r="P556" s="16" t="s">
        <v>910</v>
      </c>
      <c r="Q556" s="15" t="s">
        <v>3</v>
      </c>
    </row>
    <row r="557" spans="1:17" ht="59.4" customHeight="1" x14ac:dyDescent="0.3">
      <c r="A557" t="s">
        <v>478</v>
      </c>
      <c r="B557" t="s">
        <v>822</v>
      </c>
      <c r="C557" s="10">
        <v>76090000</v>
      </c>
      <c r="D557" s="2" t="s">
        <v>777</v>
      </c>
      <c r="E557" t="s">
        <v>3</v>
      </c>
      <c r="F557" t="s">
        <v>3</v>
      </c>
      <c r="G557" s="20" t="s">
        <v>796</v>
      </c>
      <c r="H557" s="15" t="s">
        <v>798</v>
      </c>
      <c r="I557" s="16" t="s">
        <v>799</v>
      </c>
      <c r="J557" s="16" t="s">
        <v>922</v>
      </c>
      <c r="K557" s="16" t="s">
        <v>903</v>
      </c>
      <c r="L557" s="16" t="s">
        <v>861</v>
      </c>
      <c r="M557" s="16" t="s">
        <v>862</v>
      </c>
      <c r="N557" s="16" t="s">
        <v>880</v>
      </c>
      <c r="O557" s="16" t="s">
        <v>804</v>
      </c>
      <c r="P557" s="16" t="s">
        <v>910</v>
      </c>
      <c r="Q557" s="15" t="s">
        <v>3</v>
      </c>
    </row>
    <row r="558" spans="1:17" ht="59.4" customHeight="1" x14ac:dyDescent="0.3">
      <c r="A558" t="s">
        <v>478</v>
      </c>
      <c r="B558" t="s">
        <v>822</v>
      </c>
      <c r="C558" s="10">
        <v>76101000</v>
      </c>
      <c r="D558" s="2" t="s">
        <v>778</v>
      </c>
      <c r="E558" t="s">
        <v>3</v>
      </c>
      <c r="F558" t="s">
        <v>3</v>
      </c>
      <c r="G558" s="20" t="s">
        <v>796</v>
      </c>
      <c r="H558" s="15" t="s">
        <v>798</v>
      </c>
      <c r="I558" s="16" t="s">
        <v>799</v>
      </c>
      <c r="J558" s="16" t="s">
        <v>922</v>
      </c>
      <c r="K558" s="16" t="s">
        <v>903</v>
      </c>
      <c r="L558" s="16" t="s">
        <v>861</v>
      </c>
      <c r="M558" s="16" t="s">
        <v>862</v>
      </c>
      <c r="N558" s="16" t="s">
        <v>880</v>
      </c>
      <c r="O558" s="16" t="s">
        <v>804</v>
      </c>
      <c r="P558" s="16" t="s">
        <v>910</v>
      </c>
      <c r="Q558" s="15" t="s">
        <v>3</v>
      </c>
    </row>
    <row r="559" spans="1:17" ht="59.4" customHeight="1" x14ac:dyDescent="0.3">
      <c r="A559" t="s">
        <v>478</v>
      </c>
      <c r="B559" t="s">
        <v>822</v>
      </c>
      <c r="C559" s="10">
        <v>76109010</v>
      </c>
      <c r="D559" s="2" t="s">
        <v>779</v>
      </c>
      <c r="E559" t="s">
        <v>3</v>
      </c>
      <c r="F559" t="s">
        <v>3</v>
      </c>
      <c r="G559" s="20" t="s">
        <v>796</v>
      </c>
      <c r="H559" s="15" t="s">
        <v>798</v>
      </c>
      <c r="I559" s="16" t="s">
        <v>799</v>
      </c>
      <c r="J559" s="16" t="s">
        <v>922</v>
      </c>
      <c r="K559" s="16" t="s">
        <v>903</v>
      </c>
      <c r="L559" s="16" t="s">
        <v>861</v>
      </c>
      <c r="M559" s="16" t="s">
        <v>862</v>
      </c>
      <c r="N559" s="16" t="s">
        <v>880</v>
      </c>
      <c r="O559" s="16" t="s">
        <v>804</v>
      </c>
      <c r="P559" s="16" t="s">
        <v>910</v>
      </c>
      <c r="Q559" s="15" t="s">
        <v>3</v>
      </c>
    </row>
    <row r="560" spans="1:17" ht="59.4" customHeight="1" x14ac:dyDescent="0.3">
      <c r="A560" t="s">
        <v>478</v>
      </c>
      <c r="B560" t="s">
        <v>822</v>
      </c>
      <c r="C560" s="10">
        <v>76109090</v>
      </c>
      <c r="D560" s="2" t="s">
        <v>524</v>
      </c>
      <c r="E560" t="s">
        <v>3</v>
      </c>
      <c r="F560" t="s">
        <v>3</v>
      </c>
      <c r="G560" s="20" t="s">
        <v>796</v>
      </c>
      <c r="H560" s="15" t="s">
        <v>798</v>
      </c>
      <c r="I560" s="16" t="s">
        <v>799</v>
      </c>
      <c r="J560" s="16" t="s">
        <v>922</v>
      </c>
      <c r="K560" s="16" t="s">
        <v>903</v>
      </c>
      <c r="L560" s="16" t="s">
        <v>861</v>
      </c>
      <c r="M560" s="16" t="s">
        <v>862</v>
      </c>
      <c r="N560" s="16" t="s">
        <v>880</v>
      </c>
      <c r="O560" s="16" t="s">
        <v>804</v>
      </c>
      <c r="P560" s="16" t="s">
        <v>910</v>
      </c>
      <c r="Q560" s="15" t="s">
        <v>3</v>
      </c>
    </row>
    <row r="561" spans="1:17" ht="59.4" customHeight="1" x14ac:dyDescent="0.3">
      <c r="A561" t="s">
        <v>478</v>
      </c>
      <c r="B561" t="s">
        <v>822</v>
      </c>
      <c r="C561" s="10">
        <v>76110000</v>
      </c>
      <c r="D561" s="2" t="s">
        <v>780</v>
      </c>
      <c r="E561" t="s">
        <v>3</v>
      </c>
      <c r="F561" t="s">
        <v>3</v>
      </c>
      <c r="G561" s="20" t="s">
        <v>796</v>
      </c>
      <c r="H561" s="15" t="s">
        <v>798</v>
      </c>
      <c r="I561" s="16" t="s">
        <v>799</v>
      </c>
      <c r="J561" s="16" t="s">
        <v>922</v>
      </c>
      <c r="K561" s="16" t="s">
        <v>903</v>
      </c>
      <c r="L561" s="16" t="s">
        <v>861</v>
      </c>
      <c r="M561" s="16" t="s">
        <v>862</v>
      </c>
      <c r="N561" s="16" t="s">
        <v>880</v>
      </c>
      <c r="O561" s="16" t="s">
        <v>804</v>
      </c>
      <c r="P561" s="16" t="s">
        <v>910</v>
      </c>
      <c r="Q561" s="15" t="s">
        <v>3</v>
      </c>
    </row>
    <row r="562" spans="1:17" ht="59.4" customHeight="1" x14ac:dyDescent="0.3">
      <c r="A562" t="s">
        <v>478</v>
      </c>
      <c r="B562" t="s">
        <v>822</v>
      </c>
      <c r="C562" s="10">
        <v>76121000</v>
      </c>
      <c r="D562" s="2" t="s">
        <v>781</v>
      </c>
      <c r="E562" t="s">
        <v>3</v>
      </c>
      <c r="F562" t="s">
        <v>3</v>
      </c>
      <c r="G562" s="20" t="s">
        <v>796</v>
      </c>
      <c r="H562" s="15" t="s">
        <v>798</v>
      </c>
      <c r="I562" s="16" t="s">
        <v>799</v>
      </c>
      <c r="J562" s="16" t="s">
        <v>922</v>
      </c>
      <c r="K562" s="16" t="s">
        <v>903</v>
      </c>
      <c r="L562" s="16" t="s">
        <v>861</v>
      </c>
      <c r="M562" s="16" t="s">
        <v>862</v>
      </c>
      <c r="N562" s="16" t="s">
        <v>880</v>
      </c>
      <c r="O562" s="16" t="s">
        <v>804</v>
      </c>
      <c r="P562" s="16" t="s">
        <v>910</v>
      </c>
      <c r="Q562" s="15" t="s">
        <v>3</v>
      </c>
    </row>
    <row r="563" spans="1:17" ht="59.4" customHeight="1" x14ac:dyDescent="0.3">
      <c r="A563" t="s">
        <v>478</v>
      </c>
      <c r="B563" t="s">
        <v>822</v>
      </c>
      <c r="C563" s="10">
        <v>76129020</v>
      </c>
      <c r="D563" s="2" t="s">
        <v>782</v>
      </c>
      <c r="E563" t="s">
        <v>3</v>
      </c>
      <c r="F563" t="s">
        <v>3</v>
      </c>
      <c r="G563" s="20" t="s">
        <v>796</v>
      </c>
      <c r="H563" s="15" t="s">
        <v>798</v>
      </c>
      <c r="I563" s="16" t="s">
        <v>799</v>
      </c>
      <c r="J563" s="16" t="s">
        <v>922</v>
      </c>
      <c r="K563" s="16" t="s">
        <v>903</v>
      </c>
      <c r="L563" s="16" t="s">
        <v>861</v>
      </c>
      <c r="M563" s="16" t="s">
        <v>862</v>
      </c>
      <c r="N563" s="16" t="s">
        <v>880</v>
      </c>
      <c r="O563" s="16" t="s">
        <v>804</v>
      </c>
      <c r="P563" s="16" t="s">
        <v>910</v>
      </c>
      <c r="Q563" s="15" t="s">
        <v>3</v>
      </c>
    </row>
    <row r="564" spans="1:17" ht="59.4" customHeight="1" x14ac:dyDescent="0.3">
      <c r="A564" t="s">
        <v>478</v>
      </c>
      <c r="B564" t="s">
        <v>822</v>
      </c>
      <c r="C564" s="10">
        <v>76129030</v>
      </c>
      <c r="D564" s="2" t="s">
        <v>783</v>
      </c>
      <c r="E564" t="s">
        <v>3</v>
      </c>
      <c r="F564" t="s">
        <v>3</v>
      </c>
      <c r="G564" s="20" t="s">
        <v>796</v>
      </c>
      <c r="H564" s="15" t="s">
        <v>798</v>
      </c>
      <c r="I564" s="16" t="s">
        <v>799</v>
      </c>
      <c r="J564" s="16" t="s">
        <v>922</v>
      </c>
      <c r="K564" s="16" t="s">
        <v>903</v>
      </c>
      <c r="L564" s="16" t="s">
        <v>861</v>
      </c>
      <c r="M564" s="16" t="s">
        <v>862</v>
      </c>
      <c r="N564" s="16" t="s">
        <v>880</v>
      </c>
      <c r="O564" s="16" t="s">
        <v>804</v>
      </c>
      <c r="P564" s="16" t="s">
        <v>910</v>
      </c>
      <c r="Q564" s="15" t="s">
        <v>3</v>
      </c>
    </row>
    <row r="565" spans="1:17" ht="59.4" customHeight="1" x14ac:dyDescent="0.3">
      <c r="A565" t="s">
        <v>478</v>
      </c>
      <c r="B565" t="s">
        <v>822</v>
      </c>
      <c r="C565" s="10">
        <v>76129080</v>
      </c>
      <c r="D565" s="2" t="s">
        <v>784</v>
      </c>
      <c r="E565" t="s">
        <v>3</v>
      </c>
      <c r="F565" t="s">
        <v>3</v>
      </c>
      <c r="G565" s="20" t="s">
        <v>796</v>
      </c>
      <c r="H565" s="15" t="s">
        <v>798</v>
      </c>
      <c r="I565" s="16" t="s">
        <v>799</v>
      </c>
      <c r="J565" s="16" t="s">
        <v>922</v>
      </c>
      <c r="K565" s="16" t="s">
        <v>903</v>
      </c>
      <c r="L565" s="16" t="s">
        <v>861</v>
      </c>
      <c r="M565" s="16" t="s">
        <v>862</v>
      </c>
      <c r="N565" s="16" t="s">
        <v>880</v>
      </c>
      <c r="O565" s="16" t="s">
        <v>804</v>
      </c>
      <c r="P565" s="16" t="s">
        <v>910</v>
      </c>
      <c r="Q565" s="15" t="s">
        <v>3</v>
      </c>
    </row>
    <row r="566" spans="1:17" ht="59.4" customHeight="1" x14ac:dyDescent="0.3">
      <c r="A566" t="s">
        <v>478</v>
      </c>
      <c r="B566" t="s">
        <v>822</v>
      </c>
      <c r="C566" s="10">
        <v>76130000</v>
      </c>
      <c r="D566" s="2" t="s">
        <v>785</v>
      </c>
      <c r="E566" t="s">
        <v>3</v>
      </c>
      <c r="F566" t="s">
        <v>3</v>
      </c>
      <c r="G566" s="20" t="s">
        <v>796</v>
      </c>
      <c r="H566" s="15" t="s">
        <v>798</v>
      </c>
      <c r="I566" s="16" t="s">
        <v>799</v>
      </c>
      <c r="J566" s="16" t="s">
        <v>922</v>
      </c>
      <c r="K566" s="16" t="s">
        <v>903</v>
      </c>
      <c r="L566" s="16" t="s">
        <v>861</v>
      </c>
      <c r="M566" s="16" t="s">
        <v>862</v>
      </c>
      <c r="N566" s="16" t="s">
        <v>880</v>
      </c>
      <c r="O566" s="16" t="s">
        <v>804</v>
      </c>
      <c r="P566" s="16" t="s">
        <v>910</v>
      </c>
      <c r="Q566" s="15" t="s">
        <v>3</v>
      </c>
    </row>
    <row r="567" spans="1:17" ht="59.4" customHeight="1" x14ac:dyDescent="0.3">
      <c r="A567" t="s">
        <v>478</v>
      </c>
      <c r="B567" t="s">
        <v>822</v>
      </c>
      <c r="C567" s="10">
        <v>76141000</v>
      </c>
      <c r="D567" s="2" t="s">
        <v>786</v>
      </c>
      <c r="E567" t="s">
        <v>3</v>
      </c>
      <c r="F567" t="s">
        <v>3</v>
      </c>
      <c r="G567" s="20" t="s">
        <v>796</v>
      </c>
      <c r="H567" s="15" t="s">
        <v>798</v>
      </c>
      <c r="I567" s="16" t="s">
        <v>799</v>
      </c>
      <c r="J567" s="16" t="s">
        <v>922</v>
      </c>
      <c r="K567" s="16" t="s">
        <v>903</v>
      </c>
      <c r="L567" s="16" t="s">
        <v>861</v>
      </c>
      <c r="M567" s="16" t="s">
        <v>862</v>
      </c>
      <c r="N567" s="16" t="s">
        <v>880</v>
      </c>
      <c r="O567" s="16" t="s">
        <v>804</v>
      </c>
      <c r="P567" s="16" t="s">
        <v>910</v>
      </c>
      <c r="Q567" s="15" t="s">
        <v>3</v>
      </c>
    </row>
    <row r="568" spans="1:17" ht="59.4" customHeight="1" x14ac:dyDescent="0.3">
      <c r="A568" t="s">
        <v>478</v>
      </c>
      <c r="B568" t="s">
        <v>822</v>
      </c>
      <c r="C568" s="10">
        <v>76149000</v>
      </c>
      <c r="D568" s="2" t="s">
        <v>524</v>
      </c>
      <c r="E568" t="s">
        <v>3</v>
      </c>
      <c r="F568" t="s">
        <v>3</v>
      </c>
      <c r="G568" s="20" t="s">
        <v>796</v>
      </c>
      <c r="H568" s="15" t="s">
        <v>798</v>
      </c>
      <c r="I568" s="16" t="s">
        <v>799</v>
      </c>
      <c r="J568" s="16" t="s">
        <v>922</v>
      </c>
      <c r="K568" s="16" t="s">
        <v>903</v>
      </c>
      <c r="L568" s="16" t="s">
        <v>861</v>
      </c>
      <c r="M568" s="16" t="s">
        <v>862</v>
      </c>
      <c r="N568" s="16" t="s">
        <v>880</v>
      </c>
      <c r="O568" s="16" t="s">
        <v>804</v>
      </c>
      <c r="P568" s="16" t="s">
        <v>910</v>
      </c>
      <c r="Q568" s="15" t="s">
        <v>3</v>
      </c>
    </row>
    <row r="569" spans="1:17" ht="59.4" customHeight="1" x14ac:dyDescent="0.3">
      <c r="A569" t="s">
        <v>478</v>
      </c>
      <c r="B569" t="s">
        <v>822</v>
      </c>
      <c r="C569" s="10">
        <v>76161000</v>
      </c>
      <c r="D569" s="2" t="s">
        <v>787</v>
      </c>
      <c r="E569" t="s">
        <v>3</v>
      </c>
      <c r="F569" t="s">
        <v>3</v>
      </c>
      <c r="G569" s="20" t="s">
        <v>796</v>
      </c>
      <c r="H569" s="15" t="s">
        <v>798</v>
      </c>
      <c r="I569" s="16" t="s">
        <v>799</v>
      </c>
      <c r="J569" s="16" t="s">
        <v>922</v>
      </c>
      <c r="K569" s="16" t="s">
        <v>903</v>
      </c>
      <c r="L569" s="16" t="s">
        <v>861</v>
      </c>
      <c r="M569" s="16" t="s">
        <v>862</v>
      </c>
      <c r="N569" s="16" t="s">
        <v>880</v>
      </c>
      <c r="O569" s="16" t="s">
        <v>804</v>
      </c>
      <c r="P569" s="16" t="s">
        <v>910</v>
      </c>
      <c r="Q569" s="15" t="s">
        <v>3</v>
      </c>
    </row>
    <row r="570" spans="1:17" ht="59.4" customHeight="1" x14ac:dyDescent="0.3">
      <c r="A570" t="s">
        <v>478</v>
      </c>
      <c r="B570" t="s">
        <v>822</v>
      </c>
      <c r="C570" s="10">
        <v>76169100</v>
      </c>
      <c r="D570" s="2" t="s">
        <v>788</v>
      </c>
      <c r="E570" t="s">
        <v>3</v>
      </c>
      <c r="F570" t="s">
        <v>3</v>
      </c>
      <c r="G570" s="20" t="s">
        <v>796</v>
      </c>
      <c r="H570" s="15" t="s">
        <v>798</v>
      </c>
      <c r="I570" s="16" t="s">
        <v>799</v>
      </c>
      <c r="J570" s="16" t="s">
        <v>922</v>
      </c>
      <c r="K570" s="16" t="s">
        <v>903</v>
      </c>
      <c r="L570" s="16" t="s">
        <v>861</v>
      </c>
      <c r="M570" s="16" t="s">
        <v>862</v>
      </c>
      <c r="N570" s="16" t="s">
        <v>880</v>
      </c>
      <c r="O570" s="16" t="s">
        <v>804</v>
      </c>
      <c r="P570" s="16" t="s">
        <v>910</v>
      </c>
      <c r="Q570" s="15" t="s">
        <v>3</v>
      </c>
    </row>
    <row r="571" spans="1:17" ht="59.4" customHeight="1" x14ac:dyDescent="0.3">
      <c r="A571" t="s">
        <v>478</v>
      </c>
      <c r="B571" t="s">
        <v>822</v>
      </c>
      <c r="C571" s="10">
        <v>76169910</v>
      </c>
      <c r="D571" s="2" t="s">
        <v>789</v>
      </c>
      <c r="E571" t="s">
        <v>3</v>
      </c>
      <c r="F571" t="s">
        <v>3</v>
      </c>
      <c r="G571" s="20" t="s">
        <v>796</v>
      </c>
      <c r="H571" s="15" t="s">
        <v>798</v>
      </c>
      <c r="I571" s="16" t="s">
        <v>799</v>
      </c>
      <c r="J571" s="16" t="s">
        <v>922</v>
      </c>
      <c r="K571" s="16" t="s">
        <v>903</v>
      </c>
      <c r="L571" s="16" t="s">
        <v>861</v>
      </c>
      <c r="M571" s="16" t="s">
        <v>862</v>
      </c>
      <c r="N571" s="16" t="s">
        <v>880</v>
      </c>
      <c r="O571" s="16" t="s">
        <v>804</v>
      </c>
      <c r="P571" s="16" t="s">
        <v>910</v>
      </c>
      <c r="Q571" s="15" t="s">
        <v>3</v>
      </c>
    </row>
    <row r="572" spans="1:17" ht="59.4" customHeight="1" x14ac:dyDescent="0.3">
      <c r="A572" t="s">
        <v>478</v>
      </c>
      <c r="B572" t="s">
        <v>822</v>
      </c>
      <c r="C572" s="10">
        <v>76169990</v>
      </c>
      <c r="D572" s="2" t="s">
        <v>524</v>
      </c>
      <c r="E572" t="s">
        <v>3</v>
      </c>
      <c r="F572" t="s">
        <v>3</v>
      </c>
      <c r="G572" s="20" t="s">
        <v>796</v>
      </c>
      <c r="H572" s="15" t="s">
        <v>798</v>
      </c>
      <c r="I572" s="16" t="s">
        <v>799</v>
      </c>
      <c r="J572" s="16" t="s">
        <v>922</v>
      </c>
      <c r="K572" s="16" t="s">
        <v>903</v>
      </c>
      <c r="L572" s="16" t="s">
        <v>861</v>
      </c>
      <c r="M572" s="16" t="s">
        <v>862</v>
      </c>
      <c r="N572" s="16" t="s">
        <v>880</v>
      </c>
      <c r="O572" s="16" t="s">
        <v>804</v>
      </c>
      <c r="P572" s="16" t="s">
        <v>910</v>
      </c>
      <c r="Q572" s="15" t="s">
        <v>3</v>
      </c>
    </row>
  </sheetData>
  <sheetProtection algorithmName="SHA-512" hashValue="YhULIHsqhJgXMLx/HZ+3GWV4jOj6tFpH15tysOy+NUP69aGPDFdSjWICywMnN/osF30xPY8KHTukXtRaxi0tVQ==" saltValue="lLpFgvW0twGGbMO+qWwfmg==" spinCount="100000" sheet="1" objects="1" scenarios="1" selectLockedCells="1" selectUnlockedCells="1"/>
  <autoFilter ref="A1:Q572" xr:uid="{EC9D1098-BD8B-49F7-94D5-68772B2C1D7E}">
    <sortState xmlns:xlrd2="http://schemas.microsoft.com/office/spreadsheetml/2017/richdata2" ref="A2:Q572">
      <sortCondition ref="C1:C572"/>
    </sortState>
  </autoFilter>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49E6A-9E58-4B60-B974-14F2E673018F}">
  <dimension ref="A1:D247"/>
  <sheetViews>
    <sheetView zoomScale="120" zoomScaleNormal="120" workbookViewId="0">
      <selection activeCell="G6" sqref="G6"/>
    </sheetView>
  </sheetViews>
  <sheetFormatPr defaultColWidth="8.6640625" defaultRowHeight="14.4" x14ac:dyDescent="0.3"/>
  <cols>
    <col min="1" max="1" width="18.5546875" customWidth="1"/>
    <col min="2" max="2" width="44.109375" customWidth="1"/>
    <col min="3" max="3" width="15.5546875" customWidth="1"/>
    <col min="4" max="4" width="15.109375" customWidth="1"/>
  </cols>
  <sheetData>
    <row r="1" spans="1:4" x14ac:dyDescent="0.3">
      <c r="A1" s="1" t="s">
        <v>11</v>
      </c>
      <c r="B1" s="1" t="s">
        <v>490</v>
      </c>
      <c r="C1" s="1" t="s">
        <v>477</v>
      </c>
      <c r="D1" s="1" t="s">
        <v>792</v>
      </c>
    </row>
    <row r="2" spans="1:4" x14ac:dyDescent="0.3">
      <c r="A2" t="s">
        <v>16</v>
      </c>
      <c r="B2" t="s">
        <v>17</v>
      </c>
      <c r="C2" t="s">
        <v>3</v>
      </c>
      <c r="D2" t="s">
        <v>4</v>
      </c>
    </row>
    <row r="3" spans="1:4" x14ac:dyDescent="0.3">
      <c r="A3" t="s">
        <v>22</v>
      </c>
      <c r="B3" t="s">
        <v>23</v>
      </c>
      <c r="C3" t="s">
        <v>3</v>
      </c>
      <c r="D3" t="s">
        <v>4</v>
      </c>
    </row>
    <row r="4" spans="1:4" x14ac:dyDescent="0.3">
      <c r="A4" t="s">
        <v>112</v>
      </c>
      <c r="B4" t="s">
        <v>113</v>
      </c>
      <c r="C4" t="s">
        <v>3</v>
      </c>
      <c r="D4" t="s">
        <v>4</v>
      </c>
    </row>
    <row r="5" spans="1:4" x14ac:dyDescent="0.3">
      <c r="A5" t="s">
        <v>32</v>
      </c>
      <c r="B5" t="s">
        <v>33</v>
      </c>
      <c r="C5" t="s">
        <v>3</v>
      </c>
      <c r="D5" t="s">
        <v>4</v>
      </c>
    </row>
    <row r="6" spans="1:4" x14ac:dyDescent="0.3">
      <c r="A6" t="s">
        <v>12</v>
      </c>
      <c r="B6" t="s">
        <v>13</v>
      </c>
      <c r="C6" t="s">
        <v>3</v>
      </c>
      <c r="D6" t="s">
        <v>4</v>
      </c>
    </row>
    <row r="7" spans="1:4" x14ac:dyDescent="0.3">
      <c r="A7" t="s">
        <v>26</v>
      </c>
      <c r="B7" t="s">
        <v>27</v>
      </c>
      <c r="C7" t="s">
        <v>3</v>
      </c>
      <c r="D7" t="s">
        <v>4</v>
      </c>
    </row>
    <row r="8" spans="1:4" x14ac:dyDescent="0.3">
      <c r="A8" t="s">
        <v>20</v>
      </c>
      <c r="B8" t="s">
        <v>21</v>
      </c>
      <c r="C8" t="s">
        <v>3</v>
      </c>
      <c r="D8" t="s">
        <v>4</v>
      </c>
    </row>
    <row r="9" spans="1:4" x14ac:dyDescent="0.3">
      <c r="A9" t="s">
        <v>28</v>
      </c>
      <c r="B9" t="s">
        <v>29</v>
      </c>
      <c r="C9" t="s">
        <v>3</v>
      </c>
      <c r="D9" t="s">
        <v>4</v>
      </c>
    </row>
    <row r="10" spans="1:4" x14ac:dyDescent="0.3">
      <c r="A10" t="s">
        <v>18</v>
      </c>
      <c r="B10" t="s">
        <v>19</v>
      </c>
      <c r="C10" t="s">
        <v>3</v>
      </c>
      <c r="D10" t="s">
        <v>4</v>
      </c>
    </row>
    <row r="11" spans="1:4" x14ac:dyDescent="0.3">
      <c r="A11" t="s">
        <v>30</v>
      </c>
      <c r="B11" t="s">
        <v>31</v>
      </c>
      <c r="C11" t="s">
        <v>3</v>
      </c>
      <c r="D11" t="s">
        <v>4</v>
      </c>
    </row>
    <row r="12" spans="1:4" x14ac:dyDescent="0.3">
      <c r="A12" t="s">
        <v>24</v>
      </c>
      <c r="B12" t="s">
        <v>25</v>
      </c>
      <c r="C12" t="s">
        <v>3</v>
      </c>
      <c r="D12" t="s">
        <v>4</v>
      </c>
    </row>
    <row r="13" spans="1:4" x14ac:dyDescent="0.3">
      <c r="A13" t="s">
        <v>36</v>
      </c>
      <c r="B13" t="s">
        <v>37</v>
      </c>
      <c r="C13" t="s">
        <v>3</v>
      </c>
      <c r="D13" t="s">
        <v>4</v>
      </c>
    </row>
    <row r="14" spans="1:4" x14ac:dyDescent="0.3">
      <c r="A14" t="s">
        <v>34</v>
      </c>
      <c r="B14" t="s">
        <v>35</v>
      </c>
      <c r="C14" t="s">
        <v>3</v>
      </c>
      <c r="D14" t="s">
        <v>4</v>
      </c>
    </row>
    <row r="15" spans="1:4" x14ac:dyDescent="0.3">
      <c r="A15" t="s">
        <v>421</v>
      </c>
      <c r="B15" t="s">
        <v>422</v>
      </c>
      <c r="C15" t="s">
        <v>4</v>
      </c>
      <c r="D15" t="s">
        <v>3</v>
      </c>
    </row>
    <row r="16" spans="1:4" x14ac:dyDescent="0.3">
      <c r="A16" t="s">
        <v>38</v>
      </c>
      <c r="B16" t="s">
        <v>39</v>
      </c>
      <c r="C16" t="s">
        <v>3</v>
      </c>
      <c r="D16" t="s">
        <v>4</v>
      </c>
    </row>
    <row r="17" spans="1:4" x14ac:dyDescent="0.3">
      <c r="A17" t="s">
        <v>65</v>
      </c>
      <c r="B17" t="s">
        <v>66</v>
      </c>
      <c r="C17" t="s">
        <v>3</v>
      </c>
      <c r="D17" t="s">
        <v>4</v>
      </c>
    </row>
    <row r="18" spans="1:4" x14ac:dyDescent="0.3">
      <c r="A18" t="s">
        <v>48</v>
      </c>
      <c r="B18" t="s">
        <v>49</v>
      </c>
      <c r="C18" t="s">
        <v>3</v>
      </c>
      <c r="D18" t="s">
        <v>4</v>
      </c>
    </row>
    <row r="19" spans="1:4" x14ac:dyDescent="0.3">
      <c r="A19" t="s">
        <v>44</v>
      </c>
      <c r="B19" t="s">
        <v>45</v>
      </c>
      <c r="C19" t="s">
        <v>3</v>
      </c>
      <c r="D19" t="s">
        <v>4</v>
      </c>
    </row>
    <row r="20" spans="1:4" x14ac:dyDescent="0.3">
      <c r="A20" t="s">
        <v>42</v>
      </c>
      <c r="B20" t="s">
        <v>43</v>
      </c>
      <c r="C20" t="s">
        <v>3</v>
      </c>
      <c r="D20" t="s">
        <v>4</v>
      </c>
    </row>
    <row r="21" spans="1:4" x14ac:dyDescent="0.3">
      <c r="A21" t="s">
        <v>73</v>
      </c>
      <c r="B21" t="s">
        <v>74</v>
      </c>
      <c r="C21" t="s">
        <v>3</v>
      </c>
      <c r="D21" t="s">
        <v>4</v>
      </c>
    </row>
    <row r="22" spans="1:4" x14ac:dyDescent="0.3">
      <c r="A22" t="s">
        <v>423</v>
      </c>
      <c r="B22" t="s">
        <v>424</v>
      </c>
      <c r="C22" t="s">
        <v>4</v>
      </c>
      <c r="D22" t="s">
        <v>3</v>
      </c>
    </row>
    <row r="23" spans="1:4" x14ac:dyDescent="0.3">
      <c r="A23" t="s">
        <v>75</v>
      </c>
      <c r="B23" t="s">
        <v>76</v>
      </c>
      <c r="C23" t="s">
        <v>3</v>
      </c>
      <c r="D23" t="s">
        <v>4</v>
      </c>
    </row>
    <row r="24" spans="1:4" x14ac:dyDescent="0.3">
      <c r="A24" t="s">
        <v>52</v>
      </c>
      <c r="B24" t="s">
        <v>53</v>
      </c>
      <c r="C24" t="s">
        <v>3</v>
      </c>
      <c r="D24" t="s">
        <v>4</v>
      </c>
    </row>
    <row r="25" spans="1:4" x14ac:dyDescent="0.3">
      <c r="A25" t="s">
        <v>56</v>
      </c>
      <c r="B25" t="s">
        <v>57</v>
      </c>
      <c r="C25" t="s">
        <v>3</v>
      </c>
      <c r="D25" t="s">
        <v>4</v>
      </c>
    </row>
    <row r="26" spans="1:4" x14ac:dyDescent="0.3">
      <c r="A26" t="s">
        <v>67</v>
      </c>
      <c r="B26" t="s">
        <v>68</v>
      </c>
      <c r="C26" t="s">
        <v>3</v>
      </c>
      <c r="D26" t="s">
        <v>4</v>
      </c>
    </row>
    <row r="27" spans="1:4" x14ac:dyDescent="0.3">
      <c r="A27" t="s">
        <v>60</v>
      </c>
      <c r="B27" t="s">
        <v>501</v>
      </c>
      <c r="C27" t="s">
        <v>3</v>
      </c>
      <c r="D27" t="s">
        <v>4</v>
      </c>
    </row>
    <row r="28" spans="1:4" x14ac:dyDescent="0.3">
      <c r="A28" t="s">
        <v>61</v>
      </c>
      <c r="B28" t="s">
        <v>62</v>
      </c>
      <c r="C28" t="s">
        <v>3</v>
      </c>
      <c r="D28" t="s">
        <v>4</v>
      </c>
    </row>
    <row r="29" spans="1:4" x14ac:dyDescent="0.3">
      <c r="A29" t="s">
        <v>40</v>
      </c>
      <c r="B29" t="s">
        <v>41</v>
      </c>
      <c r="C29" t="s">
        <v>3</v>
      </c>
      <c r="D29" t="s">
        <v>4</v>
      </c>
    </row>
    <row r="30" spans="1:4" x14ac:dyDescent="0.3">
      <c r="A30" t="s">
        <v>71</v>
      </c>
      <c r="B30" t="s">
        <v>72</v>
      </c>
      <c r="C30" t="s">
        <v>3</v>
      </c>
      <c r="D30" t="s">
        <v>4</v>
      </c>
    </row>
    <row r="31" spans="1:4" x14ac:dyDescent="0.3">
      <c r="A31" t="s">
        <v>69</v>
      </c>
      <c r="B31" t="s">
        <v>70</v>
      </c>
      <c r="C31" t="s">
        <v>3</v>
      </c>
      <c r="D31" t="s">
        <v>4</v>
      </c>
    </row>
    <row r="32" spans="1:4" x14ac:dyDescent="0.3">
      <c r="A32" t="s">
        <v>63</v>
      </c>
      <c r="B32" t="s">
        <v>64</v>
      </c>
      <c r="C32" t="s">
        <v>3</v>
      </c>
      <c r="D32" t="s">
        <v>4</v>
      </c>
    </row>
    <row r="33" spans="1:4" x14ac:dyDescent="0.3">
      <c r="A33" t="s">
        <v>177</v>
      </c>
      <c r="B33" t="s">
        <v>178</v>
      </c>
      <c r="C33" t="s">
        <v>3</v>
      </c>
      <c r="D33" t="s">
        <v>4</v>
      </c>
    </row>
    <row r="34" spans="1:4" x14ac:dyDescent="0.3">
      <c r="A34" t="s">
        <v>58</v>
      </c>
      <c r="B34" t="s">
        <v>59</v>
      </c>
      <c r="C34" t="s">
        <v>3</v>
      </c>
      <c r="D34" t="s">
        <v>4</v>
      </c>
    </row>
    <row r="35" spans="1:4" x14ac:dyDescent="0.3">
      <c r="A35" t="s">
        <v>425</v>
      </c>
      <c r="B35" t="s">
        <v>426</v>
      </c>
      <c r="C35" t="s">
        <v>4</v>
      </c>
      <c r="D35" t="s">
        <v>3</v>
      </c>
    </row>
    <row r="36" spans="1:4" x14ac:dyDescent="0.3">
      <c r="A36" t="s">
        <v>46</v>
      </c>
      <c r="B36" t="s">
        <v>47</v>
      </c>
      <c r="C36" t="s">
        <v>3</v>
      </c>
      <c r="D36" t="s">
        <v>4</v>
      </c>
    </row>
    <row r="37" spans="1:4" x14ac:dyDescent="0.3">
      <c r="A37" t="s">
        <v>50</v>
      </c>
      <c r="B37" t="s">
        <v>51</v>
      </c>
      <c r="C37" t="s">
        <v>3</v>
      </c>
      <c r="D37" t="s">
        <v>4</v>
      </c>
    </row>
    <row r="38" spans="1:4" x14ac:dyDescent="0.3">
      <c r="A38" t="s">
        <v>194</v>
      </c>
      <c r="B38" t="s">
        <v>195</v>
      </c>
      <c r="C38" t="s">
        <v>3</v>
      </c>
      <c r="D38" t="s">
        <v>4</v>
      </c>
    </row>
    <row r="39" spans="1:4" x14ac:dyDescent="0.3">
      <c r="A39" t="s">
        <v>91</v>
      </c>
      <c r="B39" t="s">
        <v>92</v>
      </c>
      <c r="C39" t="s">
        <v>3</v>
      </c>
      <c r="D39" t="s">
        <v>4</v>
      </c>
    </row>
    <row r="40" spans="1:4" x14ac:dyDescent="0.3">
      <c r="A40" t="s">
        <v>77</v>
      </c>
      <c r="B40" t="s">
        <v>78</v>
      </c>
      <c r="C40" t="s">
        <v>3</v>
      </c>
      <c r="D40" t="s">
        <v>4</v>
      </c>
    </row>
    <row r="41" spans="1:4" x14ac:dyDescent="0.3">
      <c r="A41" t="s">
        <v>100</v>
      </c>
      <c r="B41" t="s">
        <v>101</v>
      </c>
      <c r="C41" t="s">
        <v>3</v>
      </c>
      <c r="D41" t="s">
        <v>4</v>
      </c>
    </row>
    <row r="42" spans="1:4" x14ac:dyDescent="0.3">
      <c r="A42" t="s">
        <v>208</v>
      </c>
      <c r="B42" t="s">
        <v>209</v>
      </c>
      <c r="C42" t="s">
        <v>3</v>
      </c>
      <c r="D42" t="s">
        <v>4</v>
      </c>
    </row>
    <row r="43" spans="1:4" x14ac:dyDescent="0.3">
      <c r="A43" t="s">
        <v>82</v>
      </c>
      <c r="B43" t="s">
        <v>83</v>
      </c>
      <c r="C43" t="s">
        <v>3</v>
      </c>
      <c r="D43" t="s">
        <v>4</v>
      </c>
    </row>
    <row r="44" spans="1:4" x14ac:dyDescent="0.3">
      <c r="A44" t="s">
        <v>407</v>
      </c>
      <c r="B44" t="s">
        <v>408</v>
      </c>
      <c r="C44" t="s">
        <v>4</v>
      </c>
      <c r="D44" t="s">
        <v>4</v>
      </c>
    </row>
    <row r="45" spans="1:4" x14ac:dyDescent="0.3">
      <c r="A45" t="s">
        <v>350</v>
      </c>
      <c r="B45" t="s">
        <v>351</v>
      </c>
      <c r="C45" t="s">
        <v>3</v>
      </c>
      <c r="D45" t="s">
        <v>4</v>
      </c>
    </row>
    <row r="46" spans="1:4" x14ac:dyDescent="0.3">
      <c r="A46" t="s">
        <v>89</v>
      </c>
      <c r="B46" t="s">
        <v>90</v>
      </c>
      <c r="C46" t="s">
        <v>3</v>
      </c>
      <c r="D46" t="s">
        <v>4</v>
      </c>
    </row>
    <row r="47" spans="1:4" x14ac:dyDescent="0.3">
      <c r="A47" t="s">
        <v>93</v>
      </c>
      <c r="B47" t="s">
        <v>507</v>
      </c>
      <c r="C47" t="s">
        <v>3</v>
      </c>
      <c r="D47" t="s">
        <v>4</v>
      </c>
    </row>
    <row r="48" spans="1:4" x14ac:dyDescent="0.3">
      <c r="A48" t="s">
        <v>104</v>
      </c>
      <c r="B48" t="s">
        <v>105</v>
      </c>
      <c r="C48" t="s">
        <v>3</v>
      </c>
      <c r="D48" t="s">
        <v>4</v>
      </c>
    </row>
    <row r="49" spans="1:4" x14ac:dyDescent="0.3">
      <c r="A49" t="s">
        <v>79</v>
      </c>
      <c r="B49" t="s">
        <v>502</v>
      </c>
      <c r="C49" t="s">
        <v>3</v>
      </c>
      <c r="D49" t="s">
        <v>4</v>
      </c>
    </row>
    <row r="50" spans="1:4" x14ac:dyDescent="0.3">
      <c r="A50" t="s">
        <v>94</v>
      </c>
      <c r="B50" t="s">
        <v>95</v>
      </c>
      <c r="C50" t="s">
        <v>3</v>
      </c>
      <c r="D50" t="s">
        <v>4</v>
      </c>
    </row>
    <row r="51" spans="1:4" x14ac:dyDescent="0.3">
      <c r="A51" t="s">
        <v>198</v>
      </c>
      <c r="B51" t="s">
        <v>199</v>
      </c>
      <c r="C51" t="s">
        <v>3</v>
      </c>
      <c r="D51" t="s">
        <v>4</v>
      </c>
    </row>
    <row r="52" spans="1:4" x14ac:dyDescent="0.3">
      <c r="A52" t="s">
        <v>80</v>
      </c>
      <c r="B52" t="s">
        <v>81</v>
      </c>
      <c r="C52" t="s">
        <v>3</v>
      </c>
      <c r="D52" t="s">
        <v>4</v>
      </c>
    </row>
    <row r="53" spans="1:4" x14ac:dyDescent="0.3">
      <c r="A53" t="s">
        <v>84</v>
      </c>
      <c r="B53" t="s">
        <v>508</v>
      </c>
      <c r="C53" t="s">
        <v>3</v>
      </c>
      <c r="D53" t="s">
        <v>4</v>
      </c>
    </row>
    <row r="54" spans="1:4" x14ac:dyDescent="0.3">
      <c r="A54" t="s">
        <v>87</v>
      </c>
      <c r="B54" t="s">
        <v>88</v>
      </c>
      <c r="C54" t="s">
        <v>3</v>
      </c>
      <c r="D54" t="s">
        <v>4</v>
      </c>
    </row>
    <row r="55" spans="1:4" x14ac:dyDescent="0.3">
      <c r="A55" t="s">
        <v>96</v>
      </c>
      <c r="B55" t="s">
        <v>97</v>
      </c>
      <c r="C55" t="s">
        <v>3</v>
      </c>
      <c r="D55" t="s">
        <v>4</v>
      </c>
    </row>
    <row r="56" spans="1:4" x14ac:dyDescent="0.3">
      <c r="A56" t="s">
        <v>85</v>
      </c>
      <c r="B56" t="s">
        <v>86</v>
      </c>
      <c r="C56" t="s">
        <v>3</v>
      </c>
      <c r="D56" t="s">
        <v>4</v>
      </c>
    </row>
    <row r="57" spans="1:4" x14ac:dyDescent="0.3">
      <c r="A57" t="s">
        <v>444</v>
      </c>
      <c r="B57" t="s">
        <v>445</v>
      </c>
      <c r="C57" t="s">
        <v>4</v>
      </c>
      <c r="D57" t="s">
        <v>3</v>
      </c>
    </row>
    <row r="58" spans="1:4" x14ac:dyDescent="0.3">
      <c r="A58" t="s">
        <v>98</v>
      </c>
      <c r="B58" t="s">
        <v>99</v>
      </c>
      <c r="C58" t="s">
        <v>3</v>
      </c>
      <c r="D58" t="s">
        <v>4</v>
      </c>
    </row>
    <row r="59" spans="1:4" x14ac:dyDescent="0.3">
      <c r="A59" t="s">
        <v>102</v>
      </c>
      <c r="B59" t="s">
        <v>103</v>
      </c>
      <c r="C59" t="s">
        <v>3</v>
      </c>
      <c r="D59" t="s">
        <v>4</v>
      </c>
    </row>
    <row r="60" spans="1:4" x14ac:dyDescent="0.3">
      <c r="A60" t="s">
        <v>427</v>
      </c>
      <c r="B60" t="s">
        <v>428</v>
      </c>
      <c r="C60" t="s">
        <v>4</v>
      </c>
      <c r="D60" t="s">
        <v>3</v>
      </c>
    </row>
    <row r="61" spans="1:4" x14ac:dyDescent="0.3">
      <c r="A61" t="s">
        <v>429</v>
      </c>
      <c r="B61" t="s">
        <v>793</v>
      </c>
      <c r="C61" t="s">
        <v>4</v>
      </c>
      <c r="D61" t="s">
        <v>3</v>
      </c>
    </row>
    <row r="62" spans="1:4" x14ac:dyDescent="0.3">
      <c r="A62" t="s">
        <v>432</v>
      </c>
      <c r="B62" t="s">
        <v>433</v>
      </c>
      <c r="C62" t="s">
        <v>4</v>
      </c>
      <c r="D62" t="s">
        <v>3</v>
      </c>
    </row>
    <row r="63" spans="1:4" x14ac:dyDescent="0.3">
      <c r="A63" t="s">
        <v>106</v>
      </c>
      <c r="B63" t="s">
        <v>107</v>
      </c>
      <c r="C63" t="s">
        <v>3</v>
      </c>
      <c r="D63" t="s">
        <v>4</v>
      </c>
    </row>
    <row r="64" spans="1:4" x14ac:dyDescent="0.3">
      <c r="A64" t="s">
        <v>108</v>
      </c>
      <c r="B64" t="s">
        <v>109</v>
      </c>
      <c r="C64" t="s">
        <v>3</v>
      </c>
      <c r="D64" t="s">
        <v>4</v>
      </c>
    </row>
    <row r="65" spans="1:4" x14ac:dyDescent="0.3">
      <c r="A65" t="s">
        <v>110</v>
      </c>
      <c r="B65" t="s">
        <v>111</v>
      </c>
      <c r="C65" t="s">
        <v>3</v>
      </c>
      <c r="D65" t="s">
        <v>4</v>
      </c>
    </row>
    <row r="66" spans="1:4" x14ac:dyDescent="0.3">
      <c r="A66" t="s">
        <v>114</v>
      </c>
      <c r="B66" t="s">
        <v>115</v>
      </c>
      <c r="C66" t="s">
        <v>3</v>
      </c>
      <c r="D66" t="s">
        <v>4</v>
      </c>
    </row>
    <row r="67" spans="1:4" x14ac:dyDescent="0.3">
      <c r="A67" t="s">
        <v>116</v>
      </c>
      <c r="B67" t="s">
        <v>117</v>
      </c>
      <c r="C67" t="s">
        <v>3</v>
      </c>
      <c r="D67" t="s">
        <v>4</v>
      </c>
    </row>
    <row r="68" spans="1:4" x14ac:dyDescent="0.3">
      <c r="A68" t="s">
        <v>341</v>
      </c>
      <c r="B68" t="s">
        <v>342</v>
      </c>
      <c r="C68" t="s">
        <v>3</v>
      </c>
      <c r="D68" t="s">
        <v>4</v>
      </c>
    </row>
    <row r="69" spans="1:4" x14ac:dyDescent="0.3">
      <c r="A69" t="s">
        <v>150</v>
      </c>
      <c r="B69" t="s">
        <v>151</v>
      </c>
      <c r="C69" t="s">
        <v>3</v>
      </c>
      <c r="D69" t="s">
        <v>4</v>
      </c>
    </row>
    <row r="70" spans="1:4" x14ac:dyDescent="0.3">
      <c r="A70" t="s">
        <v>120</v>
      </c>
      <c r="B70" t="s">
        <v>121</v>
      </c>
      <c r="C70" t="s">
        <v>3</v>
      </c>
      <c r="D70" t="s">
        <v>4</v>
      </c>
    </row>
    <row r="71" spans="1:4" x14ac:dyDescent="0.3">
      <c r="A71" t="s">
        <v>434</v>
      </c>
      <c r="B71" t="s">
        <v>435</v>
      </c>
      <c r="C71" t="s">
        <v>4</v>
      </c>
      <c r="D71" t="s">
        <v>3</v>
      </c>
    </row>
    <row r="72" spans="1:4" x14ac:dyDescent="0.3">
      <c r="A72" t="s">
        <v>346</v>
      </c>
      <c r="B72" t="s">
        <v>347</v>
      </c>
      <c r="C72" t="s">
        <v>3</v>
      </c>
      <c r="D72" t="s">
        <v>4</v>
      </c>
    </row>
    <row r="73" spans="1:4" x14ac:dyDescent="0.3">
      <c r="A73" t="s">
        <v>122</v>
      </c>
      <c r="B73" t="s">
        <v>123</v>
      </c>
      <c r="C73" t="s">
        <v>3</v>
      </c>
      <c r="D73" t="s">
        <v>4</v>
      </c>
    </row>
    <row r="74" spans="1:4" x14ac:dyDescent="0.3">
      <c r="A74" t="s">
        <v>126</v>
      </c>
      <c r="B74" t="s">
        <v>127</v>
      </c>
      <c r="C74" t="s">
        <v>3</v>
      </c>
      <c r="D74" t="s">
        <v>4</v>
      </c>
    </row>
    <row r="75" spans="1:4" x14ac:dyDescent="0.3">
      <c r="A75" t="s">
        <v>130</v>
      </c>
      <c r="B75" t="s">
        <v>131</v>
      </c>
      <c r="C75" t="s">
        <v>3</v>
      </c>
      <c r="D75" t="s">
        <v>4</v>
      </c>
    </row>
    <row r="76" spans="1:4" x14ac:dyDescent="0.3">
      <c r="A76" t="s">
        <v>124</v>
      </c>
      <c r="B76" t="s">
        <v>125</v>
      </c>
      <c r="C76" t="s">
        <v>3</v>
      </c>
      <c r="D76" t="s">
        <v>4</v>
      </c>
    </row>
    <row r="77" spans="1:4" x14ac:dyDescent="0.3">
      <c r="A77" t="s">
        <v>440</v>
      </c>
      <c r="B77" t="s">
        <v>441</v>
      </c>
      <c r="C77" t="s">
        <v>4</v>
      </c>
      <c r="D77" t="s">
        <v>3</v>
      </c>
    </row>
    <row r="78" spans="1:4" x14ac:dyDescent="0.3">
      <c r="A78" t="s">
        <v>442</v>
      </c>
      <c r="B78" t="s">
        <v>443</v>
      </c>
      <c r="C78" t="s">
        <v>4</v>
      </c>
      <c r="D78" t="s">
        <v>3</v>
      </c>
    </row>
    <row r="79" spans="1:4" x14ac:dyDescent="0.3">
      <c r="A79" t="s">
        <v>287</v>
      </c>
      <c r="B79" t="s">
        <v>288</v>
      </c>
      <c r="C79" t="s">
        <v>3</v>
      </c>
      <c r="D79" t="s">
        <v>4</v>
      </c>
    </row>
    <row r="80" spans="1:4" x14ac:dyDescent="0.3">
      <c r="A80" t="s">
        <v>352</v>
      </c>
      <c r="B80" t="s">
        <v>353</v>
      </c>
      <c r="C80" t="s">
        <v>3</v>
      </c>
      <c r="D80" t="s">
        <v>4</v>
      </c>
    </row>
    <row r="81" spans="1:4" x14ac:dyDescent="0.3">
      <c r="A81" t="s">
        <v>132</v>
      </c>
      <c r="B81" t="s">
        <v>133</v>
      </c>
      <c r="C81" t="s">
        <v>3</v>
      </c>
      <c r="D81" t="s">
        <v>4</v>
      </c>
    </row>
    <row r="82" spans="1:4" x14ac:dyDescent="0.3">
      <c r="A82" t="s">
        <v>146</v>
      </c>
      <c r="B82" t="s">
        <v>147</v>
      </c>
      <c r="C82" t="s">
        <v>3</v>
      </c>
      <c r="D82" t="s">
        <v>4</v>
      </c>
    </row>
    <row r="83" spans="1:4" x14ac:dyDescent="0.3">
      <c r="A83" t="s">
        <v>137</v>
      </c>
      <c r="B83" t="s">
        <v>138</v>
      </c>
      <c r="C83" t="s">
        <v>3</v>
      </c>
      <c r="D83" t="s">
        <v>4</v>
      </c>
    </row>
    <row r="84" spans="1:4" x14ac:dyDescent="0.3">
      <c r="A84" t="s">
        <v>430</v>
      </c>
      <c r="B84" t="s">
        <v>431</v>
      </c>
      <c r="C84" t="s">
        <v>4</v>
      </c>
      <c r="D84" t="s">
        <v>3</v>
      </c>
    </row>
    <row r="85" spans="1:4" x14ac:dyDescent="0.3">
      <c r="A85" t="s">
        <v>141</v>
      </c>
      <c r="B85" t="s">
        <v>142</v>
      </c>
      <c r="C85" t="s">
        <v>3</v>
      </c>
      <c r="D85" t="s">
        <v>4</v>
      </c>
    </row>
    <row r="86" spans="1:4" x14ac:dyDescent="0.3">
      <c r="A86" t="s">
        <v>143</v>
      </c>
      <c r="B86" t="s">
        <v>491</v>
      </c>
      <c r="C86" t="s">
        <v>3</v>
      </c>
      <c r="D86" t="s">
        <v>4</v>
      </c>
    </row>
    <row r="87" spans="1:4" x14ac:dyDescent="0.3">
      <c r="A87" t="s">
        <v>436</v>
      </c>
      <c r="B87" t="s">
        <v>437</v>
      </c>
      <c r="C87" t="s">
        <v>4</v>
      </c>
      <c r="D87" t="s">
        <v>3</v>
      </c>
    </row>
    <row r="88" spans="1:4" x14ac:dyDescent="0.3">
      <c r="A88" t="s">
        <v>144</v>
      </c>
      <c r="B88" t="s">
        <v>145</v>
      </c>
      <c r="C88" t="s">
        <v>3</v>
      </c>
      <c r="D88" t="s">
        <v>4</v>
      </c>
    </row>
    <row r="89" spans="1:4" x14ac:dyDescent="0.3">
      <c r="A89" t="s">
        <v>135</v>
      </c>
      <c r="B89" t="s">
        <v>136</v>
      </c>
      <c r="C89" t="s">
        <v>3</v>
      </c>
      <c r="D89" t="s">
        <v>4</v>
      </c>
    </row>
    <row r="90" spans="1:4" x14ac:dyDescent="0.3">
      <c r="A90" t="s">
        <v>156</v>
      </c>
      <c r="B90" t="s">
        <v>157</v>
      </c>
      <c r="C90" t="s">
        <v>3</v>
      </c>
      <c r="D90" t="s">
        <v>4</v>
      </c>
    </row>
    <row r="91" spans="1:4" x14ac:dyDescent="0.3">
      <c r="A91" t="s">
        <v>154</v>
      </c>
      <c r="B91" t="s">
        <v>155</v>
      </c>
      <c r="C91" t="s">
        <v>3</v>
      </c>
      <c r="D91" t="s">
        <v>4</v>
      </c>
    </row>
    <row r="92" spans="1:4" x14ac:dyDescent="0.3">
      <c r="A92" t="s">
        <v>139</v>
      </c>
      <c r="B92" t="s">
        <v>140</v>
      </c>
      <c r="C92" t="s">
        <v>3</v>
      </c>
      <c r="D92" t="s">
        <v>4</v>
      </c>
    </row>
    <row r="93" spans="1:4" x14ac:dyDescent="0.3">
      <c r="A93" t="s">
        <v>148</v>
      </c>
      <c r="B93" t="s">
        <v>149</v>
      </c>
      <c r="C93" t="s">
        <v>3</v>
      </c>
      <c r="D93" t="s">
        <v>4</v>
      </c>
    </row>
    <row r="94" spans="1:4" x14ac:dyDescent="0.3">
      <c r="A94" t="s">
        <v>158</v>
      </c>
      <c r="B94" t="s">
        <v>159</v>
      </c>
      <c r="C94" t="s">
        <v>3</v>
      </c>
      <c r="D94" t="s">
        <v>4</v>
      </c>
    </row>
    <row r="95" spans="1:4" x14ac:dyDescent="0.3">
      <c r="A95" t="s">
        <v>160</v>
      </c>
      <c r="B95" t="s">
        <v>161</v>
      </c>
      <c r="C95" t="s">
        <v>3</v>
      </c>
      <c r="D95" t="s">
        <v>4</v>
      </c>
    </row>
    <row r="96" spans="1:4" x14ac:dyDescent="0.3">
      <c r="A96" t="s">
        <v>167</v>
      </c>
      <c r="B96" t="s">
        <v>168</v>
      </c>
      <c r="C96" t="s">
        <v>3</v>
      </c>
      <c r="D96" t="s">
        <v>4</v>
      </c>
    </row>
    <row r="97" spans="1:4" x14ac:dyDescent="0.3">
      <c r="A97" t="s">
        <v>163</v>
      </c>
      <c r="B97" t="s">
        <v>164</v>
      </c>
      <c r="C97" t="s">
        <v>3</v>
      </c>
      <c r="D97" t="s">
        <v>4</v>
      </c>
    </row>
    <row r="98" spans="1:4" x14ac:dyDescent="0.3">
      <c r="A98" t="s">
        <v>308</v>
      </c>
      <c r="B98" t="s">
        <v>890</v>
      </c>
      <c r="C98" t="s">
        <v>3</v>
      </c>
      <c r="D98" t="s">
        <v>4</v>
      </c>
    </row>
    <row r="99" spans="1:4" x14ac:dyDescent="0.3">
      <c r="A99" t="s">
        <v>165</v>
      </c>
      <c r="B99" t="s">
        <v>166</v>
      </c>
      <c r="C99" t="s">
        <v>3</v>
      </c>
      <c r="D99" t="s">
        <v>4</v>
      </c>
    </row>
    <row r="100" spans="1:4" x14ac:dyDescent="0.3">
      <c r="A100" t="s">
        <v>162</v>
      </c>
      <c r="B100" t="s">
        <v>884</v>
      </c>
      <c r="C100" t="s">
        <v>3</v>
      </c>
      <c r="D100" t="s">
        <v>4</v>
      </c>
    </row>
    <row r="101" spans="1:4" x14ac:dyDescent="0.3">
      <c r="A101" t="s">
        <v>446</v>
      </c>
      <c r="B101" t="s">
        <v>447</v>
      </c>
      <c r="C101" t="s">
        <v>4</v>
      </c>
      <c r="D101" t="s">
        <v>3</v>
      </c>
    </row>
    <row r="102" spans="1:4" x14ac:dyDescent="0.3">
      <c r="A102" t="s">
        <v>480</v>
      </c>
      <c r="B102" t="s">
        <v>481</v>
      </c>
      <c r="C102" t="s">
        <v>4</v>
      </c>
      <c r="D102" t="s">
        <v>4</v>
      </c>
    </row>
    <row r="103" spans="1:4" x14ac:dyDescent="0.3">
      <c r="A103" t="s">
        <v>175</v>
      </c>
      <c r="B103" t="s">
        <v>176</v>
      </c>
      <c r="C103" t="s">
        <v>3</v>
      </c>
      <c r="D103" t="s">
        <v>4</v>
      </c>
    </row>
    <row r="104" spans="1:4" x14ac:dyDescent="0.3">
      <c r="A104" t="s">
        <v>169</v>
      </c>
      <c r="B104" t="s">
        <v>170</v>
      </c>
      <c r="C104" t="s">
        <v>3</v>
      </c>
      <c r="D104" t="s">
        <v>4</v>
      </c>
    </row>
    <row r="105" spans="1:4" x14ac:dyDescent="0.3">
      <c r="A105" t="s">
        <v>181</v>
      </c>
      <c r="B105" t="s">
        <v>503</v>
      </c>
      <c r="C105" t="s">
        <v>3</v>
      </c>
      <c r="D105" t="s">
        <v>4</v>
      </c>
    </row>
    <row r="106" spans="1:4" x14ac:dyDescent="0.3">
      <c r="A106" t="s">
        <v>179</v>
      </c>
      <c r="B106" t="s">
        <v>180</v>
      </c>
      <c r="C106" t="s">
        <v>3</v>
      </c>
      <c r="D106" t="s">
        <v>4</v>
      </c>
    </row>
    <row r="107" spans="1:4" x14ac:dyDescent="0.3">
      <c r="A107" t="s">
        <v>448</v>
      </c>
      <c r="B107" t="s">
        <v>449</v>
      </c>
      <c r="C107" t="s">
        <v>4</v>
      </c>
      <c r="D107" t="s">
        <v>3</v>
      </c>
    </row>
    <row r="108" spans="1:4" x14ac:dyDescent="0.3">
      <c r="A108" t="s">
        <v>173</v>
      </c>
      <c r="B108" t="s">
        <v>174</v>
      </c>
      <c r="C108" t="s">
        <v>3</v>
      </c>
      <c r="D108" t="s">
        <v>4</v>
      </c>
    </row>
    <row r="109" spans="1:4" x14ac:dyDescent="0.3">
      <c r="A109" t="s">
        <v>171</v>
      </c>
      <c r="B109" t="s">
        <v>172</v>
      </c>
      <c r="C109" t="s">
        <v>3</v>
      </c>
      <c r="D109" t="s">
        <v>4</v>
      </c>
    </row>
    <row r="110" spans="1:4" x14ac:dyDescent="0.3">
      <c r="A110" t="s">
        <v>450</v>
      </c>
      <c r="B110" t="s">
        <v>451</v>
      </c>
      <c r="C110" t="s">
        <v>4</v>
      </c>
      <c r="D110" t="s">
        <v>3</v>
      </c>
    </row>
    <row r="111" spans="1:4" x14ac:dyDescent="0.3">
      <c r="A111" t="s">
        <v>184</v>
      </c>
      <c r="B111" t="s">
        <v>185</v>
      </c>
      <c r="C111" t="s">
        <v>3</v>
      </c>
      <c r="D111" t="s">
        <v>4</v>
      </c>
    </row>
    <row r="112" spans="1:4" x14ac:dyDescent="0.3">
      <c r="A112" t="s">
        <v>188</v>
      </c>
      <c r="B112" t="s">
        <v>189</v>
      </c>
      <c r="C112" t="s">
        <v>3</v>
      </c>
      <c r="D112" t="s">
        <v>4</v>
      </c>
    </row>
    <row r="113" spans="1:4" x14ac:dyDescent="0.3">
      <c r="A113" t="s">
        <v>182</v>
      </c>
      <c r="B113" t="s">
        <v>183</v>
      </c>
      <c r="C113" t="s">
        <v>3</v>
      </c>
      <c r="D113" t="s">
        <v>4</v>
      </c>
    </row>
    <row r="114" spans="1:4" x14ac:dyDescent="0.3">
      <c r="A114" t="s">
        <v>186</v>
      </c>
      <c r="B114" t="s">
        <v>187</v>
      </c>
      <c r="C114" t="s">
        <v>3</v>
      </c>
      <c r="D114" t="s">
        <v>4</v>
      </c>
    </row>
    <row r="115" spans="1:4" x14ac:dyDescent="0.3">
      <c r="A115" t="s">
        <v>210</v>
      </c>
      <c r="B115" t="s">
        <v>211</v>
      </c>
      <c r="C115" t="s">
        <v>3</v>
      </c>
      <c r="D115" t="s">
        <v>4</v>
      </c>
    </row>
    <row r="116" spans="1:4" x14ac:dyDescent="0.3">
      <c r="A116" t="s">
        <v>190</v>
      </c>
      <c r="B116" t="s">
        <v>191</v>
      </c>
      <c r="C116" t="s">
        <v>3</v>
      </c>
      <c r="D116" t="s">
        <v>4</v>
      </c>
    </row>
    <row r="117" spans="1:4" x14ac:dyDescent="0.3">
      <c r="A117" t="s">
        <v>196</v>
      </c>
      <c r="B117" t="s">
        <v>197</v>
      </c>
      <c r="C117" t="s">
        <v>3</v>
      </c>
      <c r="D117" t="s">
        <v>4</v>
      </c>
    </row>
    <row r="118" spans="1:4" x14ac:dyDescent="0.3">
      <c r="A118" t="s">
        <v>202</v>
      </c>
      <c r="B118" t="s">
        <v>203</v>
      </c>
      <c r="C118" t="s">
        <v>3</v>
      </c>
      <c r="D118" t="s">
        <v>4</v>
      </c>
    </row>
    <row r="119" spans="1:4" x14ac:dyDescent="0.3">
      <c r="A119" t="s">
        <v>204</v>
      </c>
      <c r="B119" t="s">
        <v>205</v>
      </c>
      <c r="C119" t="s">
        <v>3</v>
      </c>
      <c r="D119" t="s">
        <v>4</v>
      </c>
    </row>
    <row r="120" spans="1:4" x14ac:dyDescent="0.3">
      <c r="A120" t="s">
        <v>409</v>
      </c>
      <c r="B120" t="s">
        <v>410</v>
      </c>
      <c r="C120" t="s">
        <v>3</v>
      </c>
      <c r="D120" t="s">
        <v>4</v>
      </c>
    </row>
    <row r="121" spans="1:4" x14ac:dyDescent="0.3">
      <c r="A121" t="s">
        <v>206</v>
      </c>
      <c r="B121" t="s">
        <v>207</v>
      </c>
      <c r="C121" t="s">
        <v>3</v>
      </c>
      <c r="D121" t="s">
        <v>4</v>
      </c>
    </row>
    <row r="122" spans="1:4" x14ac:dyDescent="0.3">
      <c r="A122" t="s">
        <v>192</v>
      </c>
      <c r="B122" t="s">
        <v>193</v>
      </c>
      <c r="C122" t="s">
        <v>3</v>
      </c>
      <c r="D122" t="s">
        <v>4</v>
      </c>
    </row>
    <row r="123" spans="1:4" x14ac:dyDescent="0.3">
      <c r="A123" t="s">
        <v>212</v>
      </c>
      <c r="B123" t="s">
        <v>504</v>
      </c>
      <c r="C123" t="s">
        <v>3</v>
      </c>
      <c r="D123" t="s">
        <v>4</v>
      </c>
    </row>
    <row r="124" spans="1:4" x14ac:dyDescent="0.3">
      <c r="A124" t="s">
        <v>456</v>
      </c>
      <c r="B124" t="s">
        <v>457</v>
      </c>
      <c r="C124" t="s">
        <v>4</v>
      </c>
      <c r="D124" t="s">
        <v>3</v>
      </c>
    </row>
    <row r="125" spans="1:4" x14ac:dyDescent="0.3">
      <c r="A125" t="s">
        <v>213</v>
      </c>
      <c r="B125" t="s">
        <v>214</v>
      </c>
      <c r="C125" t="s">
        <v>3</v>
      </c>
      <c r="D125" t="s">
        <v>4</v>
      </c>
    </row>
    <row r="126" spans="1:4" x14ac:dyDescent="0.3">
      <c r="A126" t="s">
        <v>221</v>
      </c>
      <c r="B126" t="s">
        <v>222</v>
      </c>
      <c r="C126" t="s">
        <v>3</v>
      </c>
      <c r="D126" t="s">
        <v>4</v>
      </c>
    </row>
    <row r="127" spans="1:4" x14ac:dyDescent="0.3">
      <c r="A127" t="s">
        <v>219</v>
      </c>
      <c r="B127" t="s">
        <v>220</v>
      </c>
      <c r="C127" t="s">
        <v>3</v>
      </c>
      <c r="D127" t="s">
        <v>4</v>
      </c>
    </row>
    <row r="128" spans="1:4" x14ac:dyDescent="0.3">
      <c r="A128" t="s">
        <v>223</v>
      </c>
      <c r="B128" t="s">
        <v>224</v>
      </c>
      <c r="C128" t="s">
        <v>3</v>
      </c>
      <c r="D128" t="s">
        <v>4</v>
      </c>
    </row>
    <row r="129" spans="1:4" x14ac:dyDescent="0.3">
      <c r="A129" t="s">
        <v>486</v>
      </c>
      <c r="B129" t="s">
        <v>487</v>
      </c>
      <c r="C129" t="s">
        <v>4</v>
      </c>
      <c r="D129" t="s">
        <v>4</v>
      </c>
    </row>
    <row r="130" spans="1:4" x14ac:dyDescent="0.3">
      <c r="A130" t="s">
        <v>452</v>
      </c>
      <c r="B130" t="s">
        <v>453</v>
      </c>
      <c r="C130" t="s">
        <v>4</v>
      </c>
      <c r="D130" t="s">
        <v>3</v>
      </c>
    </row>
    <row r="131" spans="1:4" x14ac:dyDescent="0.3">
      <c r="A131" t="s">
        <v>454</v>
      </c>
      <c r="B131" t="s">
        <v>455</v>
      </c>
      <c r="C131" t="s">
        <v>4</v>
      </c>
      <c r="D131" t="s">
        <v>3</v>
      </c>
    </row>
    <row r="132" spans="1:4" x14ac:dyDescent="0.3">
      <c r="A132" t="s">
        <v>242</v>
      </c>
      <c r="B132" t="s">
        <v>243</v>
      </c>
      <c r="C132" t="s">
        <v>3</v>
      </c>
      <c r="D132" t="s">
        <v>4</v>
      </c>
    </row>
    <row r="133" spans="1:4" x14ac:dyDescent="0.3">
      <c r="A133" t="s">
        <v>230</v>
      </c>
      <c r="B133" t="s">
        <v>231</v>
      </c>
      <c r="C133" t="s">
        <v>3</v>
      </c>
      <c r="D133" t="s">
        <v>4</v>
      </c>
    </row>
    <row r="134" spans="1:4" x14ac:dyDescent="0.3">
      <c r="A134" t="s">
        <v>253</v>
      </c>
      <c r="B134" t="s">
        <v>254</v>
      </c>
      <c r="C134" t="s">
        <v>3</v>
      </c>
      <c r="D134" t="s">
        <v>4</v>
      </c>
    </row>
    <row r="135" spans="1:4" x14ac:dyDescent="0.3">
      <c r="A135" t="s">
        <v>257</v>
      </c>
      <c r="B135" t="s">
        <v>258</v>
      </c>
      <c r="C135" t="s">
        <v>3</v>
      </c>
      <c r="D135" t="s">
        <v>4</v>
      </c>
    </row>
    <row r="136" spans="1:4" x14ac:dyDescent="0.3">
      <c r="A136" t="s">
        <v>251</v>
      </c>
      <c r="B136" t="s">
        <v>252</v>
      </c>
      <c r="C136" t="s">
        <v>3</v>
      </c>
      <c r="D136" t="s">
        <v>4</v>
      </c>
    </row>
    <row r="137" spans="1:4" x14ac:dyDescent="0.3">
      <c r="A137" t="s">
        <v>236</v>
      </c>
      <c r="B137" t="s">
        <v>237</v>
      </c>
      <c r="C137" t="s">
        <v>3</v>
      </c>
      <c r="D137" t="s">
        <v>4</v>
      </c>
    </row>
    <row r="138" spans="1:4" x14ac:dyDescent="0.3">
      <c r="A138" t="s">
        <v>458</v>
      </c>
      <c r="B138" t="s">
        <v>459</v>
      </c>
      <c r="C138" t="s">
        <v>4</v>
      </c>
      <c r="D138" t="s">
        <v>3</v>
      </c>
    </row>
    <row r="139" spans="1:4" x14ac:dyDescent="0.3">
      <c r="A139" t="s">
        <v>232</v>
      </c>
      <c r="B139" t="s">
        <v>233</v>
      </c>
      <c r="C139" t="s">
        <v>3</v>
      </c>
      <c r="D139" t="s">
        <v>4</v>
      </c>
    </row>
    <row r="140" spans="1:4" x14ac:dyDescent="0.3">
      <c r="A140" t="s">
        <v>245</v>
      </c>
      <c r="B140" t="s">
        <v>246</v>
      </c>
      <c r="C140" t="s">
        <v>3</v>
      </c>
      <c r="D140" t="s">
        <v>4</v>
      </c>
    </row>
    <row r="141" spans="1:4" x14ac:dyDescent="0.3">
      <c r="A141" t="s">
        <v>249</v>
      </c>
      <c r="B141" t="s">
        <v>250</v>
      </c>
      <c r="C141" t="s">
        <v>3</v>
      </c>
      <c r="D141" t="s">
        <v>4</v>
      </c>
    </row>
    <row r="142" spans="1:4" x14ac:dyDescent="0.3">
      <c r="A142" t="s">
        <v>411</v>
      </c>
      <c r="B142" t="s">
        <v>412</v>
      </c>
      <c r="C142" t="s">
        <v>4</v>
      </c>
      <c r="D142" t="s">
        <v>4</v>
      </c>
    </row>
    <row r="143" spans="1:4" x14ac:dyDescent="0.3">
      <c r="A143" t="s">
        <v>255</v>
      </c>
      <c r="B143" t="s">
        <v>256</v>
      </c>
      <c r="C143" t="s">
        <v>3</v>
      </c>
      <c r="D143" t="s">
        <v>4</v>
      </c>
    </row>
    <row r="144" spans="1:4" x14ac:dyDescent="0.3">
      <c r="A144" t="s">
        <v>128</v>
      </c>
      <c r="B144" t="s">
        <v>129</v>
      </c>
      <c r="C144" t="s">
        <v>3</v>
      </c>
      <c r="D144" t="s">
        <v>4</v>
      </c>
    </row>
    <row r="145" spans="1:4" x14ac:dyDescent="0.3">
      <c r="A145" t="s">
        <v>227</v>
      </c>
      <c r="B145" t="s">
        <v>505</v>
      </c>
      <c r="C145" t="s">
        <v>3</v>
      </c>
      <c r="D145" t="s">
        <v>4</v>
      </c>
    </row>
    <row r="146" spans="1:4" x14ac:dyDescent="0.3">
      <c r="A146" t="s">
        <v>489</v>
      </c>
      <c r="B146" t="s">
        <v>488</v>
      </c>
      <c r="C146" t="s">
        <v>4</v>
      </c>
      <c r="D146" t="s">
        <v>3</v>
      </c>
    </row>
    <row r="147" spans="1:4" x14ac:dyDescent="0.3">
      <c r="A147" t="s">
        <v>240</v>
      </c>
      <c r="B147" t="s">
        <v>241</v>
      </c>
      <c r="C147" t="s">
        <v>3</v>
      </c>
      <c r="D147" t="s">
        <v>4</v>
      </c>
    </row>
    <row r="148" spans="1:4" x14ac:dyDescent="0.3">
      <c r="A148" t="s">
        <v>228</v>
      </c>
      <c r="B148" t="s">
        <v>229</v>
      </c>
      <c r="C148" t="s">
        <v>3</v>
      </c>
      <c r="D148" t="s">
        <v>4</v>
      </c>
    </row>
    <row r="149" spans="1:4" x14ac:dyDescent="0.3">
      <c r="A149" t="s">
        <v>247</v>
      </c>
      <c r="B149" t="s">
        <v>248</v>
      </c>
      <c r="C149" t="s">
        <v>3</v>
      </c>
      <c r="D149" t="s">
        <v>4</v>
      </c>
    </row>
    <row r="150" spans="1:4" x14ac:dyDescent="0.3">
      <c r="A150" t="s">
        <v>225</v>
      </c>
      <c r="B150" t="s">
        <v>226</v>
      </c>
      <c r="C150" t="s">
        <v>3</v>
      </c>
      <c r="D150" t="s">
        <v>4</v>
      </c>
    </row>
    <row r="151" spans="1:4" x14ac:dyDescent="0.3">
      <c r="A151" t="s">
        <v>259</v>
      </c>
      <c r="B151" t="s">
        <v>260</v>
      </c>
      <c r="C151" t="s">
        <v>3</v>
      </c>
      <c r="D151" t="s">
        <v>4</v>
      </c>
    </row>
    <row r="152" spans="1:4" x14ac:dyDescent="0.3">
      <c r="A152" t="s">
        <v>238</v>
      </c>
      <c r="B152" t="s">
        <v>239</v>
      </c>
      <c r="C152" t="s">
        <v>3</v>
      </c>
      <c r="D152" t="s">
        <v>4</v>
      </c>
    </row>
    <row r="153" spans="1:4" x14ac:dyDescent="0.3">
      <c r="A153" t="s">
        <v>261</v>
      </c>
      <c r="B153" t="s">
        <v>262</v>
      </c>
      <c r="C153" t="s">
        <v>3</v>
      </c>
      <c r="D153" t="s">
        <v>4</v>
      </c>
    </row>
    <row r="154" spans="1:4" x14ac:dyDescent="0.3">
      <c r="A154" t="s">
        <v>275</v>
      </c>
      <c r="B154" t="s">
        <v>276</v>
      </c>
      <c r="C154" t="s">
        <v>3</v>
      </c>
      <c r="D154" t="s">
        <v>4</v>
      </c>
    </row>
    <row r="155" spans="1:4" x14ac:dyDescent="0.3">
      <c r="A155" t="s">
        <v>273</v>
      </c>
      <c r="B155" t="s">
        <v>274</v>
      </c>
      <c r="C155" t="s">
        <v>3</v>
      </c>
      <c r="D155" t="s">
        <v>4</v>
      </c>
    </row>
    <row r="156" spans="1:4" x14ac:dyDescent="0.3">
      <c r="A156" t="s">
        <v>460</v>
      </c>
      <c r="B156" t="s">
        <v>461</v>
      </c>
      <c r="C156" t="s">
        <v>4</v>
      </c>
      <c r="D156" t="s">
        <v>3</v>
      </c>
    </row>
    <row r="157" spans="1:4" x14ac:dyDescent="0.3">
      <c r="A157" t="s">
        <v>263</v>
      </c>
      <c r="B157" t="s">
        <v>264</v>
      </c>
      <c r="C157" t="s">
        <v>3</v>
      </c>
      <c r="D157" t="s">
        <v>4</v>
      </c>
    </row>
    <row r="158" spans="1:4" x14ac:dyDescent="0.3">
      <c r="A158" t="s">
        <v>279</v>
      </c>
      <c r="B158" t="s">
        <v>280</v>
      </c>
      <c r="C158" t="s">
        <v>3</v>
      </c>
      <c r="D158" t="s">
        <v>4</v>
      </c>
    </row>
    <row r="159" spans="1:4" x14ac:dyDescent="0.3">
      <c r="A159" t="s">
        <v>271</v>
      </c>
      <c r="B159" t="s">
        <v>272</v>
      </c>
      <c r="C159" t="s">
        <v>3</v>
      </c>
      <c r="D159" t="s">
        <v>4</v>
      </c>
    </row>
    <row r="160" spans="1:4" x14ac:dyDescent="0.3">
      <c r="A160" t="s">
        <v>265</v>
      </c>
      <c r="B160" t="s">
        <v>266</v>
      </c>
      <c r="C160" t="s">
        <v>3</v>
      </c>
      <c r="D160" t="s">
        <v>4</v>
      </c>
    </row>
    <row r="161" spans="1:4" x14ac:dyDescent="0.3">
      <c r="A161" t="s">
        <v>269</v>
      </c>
      <c r="B161" t="s">
        <v>270</v>
      </c>
      <c r="C161" t="s">
        <v>3</v>
      </c>
      <c r="D161" t="s">
        <v>4</v>
      </c>
    </row>
    <row r="162" spans="1:4" x14ac:dyDescent="0.3">
      <c r="A162" t="s">
        <v>277</v>
      </c>
      <c r="B162" t="s">
        <v>278</v>
      </c>
      <c r="C162" t="s">
        <v>3</v>
      </c>
      <c r="D162" t="s">
        <v>4</v>
      </c>
    </row>
    <row r="163" spans="1:4" x14ac:dyDescent="0.3">
      <c r="A163" t="s">
        <v>267</v>
      </c>
      <c r="B163" t="s">
        <v>268</v>
      </c>
      <c r="C163" t="s">
        <v>3</v>
      </c>
      <c r="D163" t="s">
        <v>4</v>
      </c>
    </row>
    <row r="164" spans="1:4" x14ac:dyDescent="0.3">
      <c r="A164" t="s">
        <v>234</v>
      </c>
      <c r="B164" t="s">
        <v>235</v>
      </c>
      <c r="C164" t="s">
        <v>3</v>
      </c>
      <c r="D164" t="s">
        <v>4</v>
      </c>
    </row>
    <row r="165" spans="1:4" x14ac:dyDescent="0.3">
      <c r="A165" t="s">
        <v>244</v>
      </c>
      <c r="B165" t="s">
        <v>506</v>
      </c>
      <c r="C165" t="s">
        <v>3</v>
      </c>
      <c r="D165" t="s">
        <v>4</v>
      </c>
    </row>
    <row r="166" spans="1:4" x14ac:dyDescent="0.3">
      <c r="A166" t="s">
        <v>484</v>
      </c>
      <c r="B166" t="s">
        <v>485</v>
      </c>
      <c r="C166" t="s">
        <v>4</v>
      </c>
      <c r="D166" t="s">
        <v>4</v>
      </c>
    </row>
    <row r="167" spans="1:4" x14ac:dyDescent="0.3">
      <c r="A167" t="s">
        <v>301</v>
      </c>
      <c r="B167" t="s">
        <v>886</v>
      </c>
      <c r="C167" t="s">
        <v>3</v>
      </c>
      <c r="D167" t="s">
        <v>4</v>
      </c>
    </row>
    <row r="168" spans="1:4" x14ac:dyDescent="0.3">
      <c r="A168" t="s">
        <v>281</v>
      </c>
      <c r="B168" t="s">
        <v>282</v>
      </c>
      <c r="C168" t="s">
        <v>3</v>
      </c>
      <c r="D168" t="s">
        <v>4</v>
      </c>
    </row>
    <row r="169" spans="1:4" x14ac:dyDescent="0.3">
      <c r="A169" t="s">
        <v>293</v>
      </c>
      <c r="B169" t="s">
        <v>294</v>
      </c>
      <c r="C169" t="s">
        <v>3</v>
      </c>
      <c r="D169" t="s">
        <v>4</v>
      </c>
    </row>
    <row r="170" spans="1:4" x14ac:dyDescent="0.3">
      <c r="A170" t="s">
        <v>302</v>
      </c>
      <c r="B170" t="s">
        <v>303</v>
      </c>
      <c r="C170" t="s">
        <v>3</v>
      </c>
      <c r="D170" t="s">
        <v>4</v>
      </c>
    </row>
    <row r="171" spans="1:4" x14ac:dyDescent="0.3">
      <c r="A171" t="s">
        <v>283</v>
      </c>
      <c r="B171" t="s">
        <v>284</v>
      </c>
      <c r="C171" t="s">
        <v>3</v>
      </c>
      <c r="D171" t="s">
        <v>4</v>
      </c>
    </row>
    <row r="172" spans="1:4" x14ac:dyDescent="0.3">
      <c r="A172" t="s">
        <v>289</v>
      </c>
      <c r="B172" t="s">
        <v>290</v>
      </c>
      <c r="C172" t="s">
        <v>3</v>
      </c>
      <c r="D172" t="s">
        <v>4</v>
      </c>
    </row>
    <row r="173" spans="1:4" x14ac:dyDescent="0.3">
      <c r="A173" t="s">
        <v>304</v>
      </c>
      <c r="B173" t="s">
        <v>305</v>
      </c>
      <c r="C173" t="s">
        <v>3</v>
      </c>
      <c r="D173" t="s">
        <v>4</v>
      </c>
    </row>
    <row r="174" spans="1:4" x14ac:dyDescent="0.3">
      <c r="A174" t="s">
        <v>285</v>
      </c>
      <c r="B174" t="s">
        <v>286</v>
      </c>
      <c r="C174" t="s">
        <v>3</v>
      </c>
      <c r="D174" t="s">
        <v>4</v>
      </c>
    </row>
    <row r="175" spans="1:4" x14ac:dyDescent="0.3">
      <c r="A175" t="s">
        <v>291</v>
      </c>
      <c r="B175" t="s">
        <v>292</v>
      </c>
      <c r="C175" t="s">
        <v>3</v>
      </c>
      <c r="D175" t="s">
        <v>4</v>
      </c>
    </row>
    <row r="176" spans="1:4" x14ac:dyDescent="0.3">
      <c r="A176" t="s">
        <v>297</v>
      </c>
      <c r="B176" t="s">
        <v>298</v>
      </c>
      <c r="C176" t="s">
        <v>3</v>
      </c>
      <c r="D176" t="s">
        <v>4</v>
      </c>
    </row>
    <row r="177" spans="1:4" x14ac:dyDescent="0.3">
      <c r="A177" t="s">
        <v>462</v>
      </c>
      <c r="B177" t="s">
        <v>463</v>
      </c>
      <c r="C177" t="s">
        <v>4</v>
      </c>
      <c r="D177" t="s">
        <v>3</v>
      </c>
    </row>
    <row r="178" spans="1:4" x14ac:dyDescent="0.3">
      <c r="A178" t="s">
        <v>464</v>
      </c>
      <c r="B178" t="s">
        <v>465</v>
      </c>
      <c r="C178" t="s">
        <v>4</v>
      </c>
      <c r="D178" t="s">
        <v>3</v>
      </c>
    </row>
    <row r="179" spans="1:4" x14ac:dyDescent="0.3">
      <c r="A179" t="s">
        <v>299</v>
      </c>
      <c r="B179" t="s">
        <v>300</v>
      </c>
      <c r="C179" t="s">
        <v>3</v>
      </c>
      <c r="D179" t="s">
        <v>4</v>
      </c>
    </row>
    <row r="180" spans="1:4" x14ac:dyDescent="0.3">
      <c r="A180" t="s">
        <v>306</v>
      </c>
      <c r="B180" t="s">
        <v>307</v>
      </c>
      <c r="C180" t="s">
        <v>3</v>
      </c>
      <c r="D180" t="s">
        <v>4</v>
      </c>
    </row>
    <row r="181" spans="1:4" x14ac:dyDescent="0.3">
      <c r="A181" t="s">
        <v>466</v>
      </c>
      <c r="B181" t="s">
        <v>467</v>
      </c>
      <c r="C181" t="s">
        <v>4</v>
      </c>
      <c r="D181" t="s">
        <v>3</v>
      </c>
    </row>
    <row r="182" spans="1:4" x14ac:dyDescent="0.3">
      <c r="A182" t="s">
        <v>311</v>
      </c>
      <c r="B182" t="s">
        <v>312</v>
      </c>
      <c r="C182" t="s">
        <v>3</v>
      </c>
      <c r="D182" t="s">
        <v>4</v>
      </c>
    </row>
    <row r="183" spans="1:4" x14ac:dyDescent="0.3">
      <c r="A183" t="s">
        <v>313</v>
      </c>
      <c r="B183" t="s">
        <v>314</v>
      </c>
      <c r="C183" t="s">
        <v>3</v>
      </c>
      <c r="D183" t="s">
        <v>4</v>
      </c>
    </row>
    <row r="184" spans="1:4" x14ac:dyDescent="0.3">
      <c r="A184" t="s">
        <v>54</v>
      </c>
      <c r="B184" t="s">
        <v>55</v>
      </c>
      <c r="C184" t="s">
        <v>3</v>
      </c>
      <c r="D184" t="s">
        <v>4</v>
      </c>
    </row>
    <row r="185" spans="1:4" x14ac:dyDescent="0.3">
      <c r="A185" t="s">
        <v>325</v>
      </c>
      <c r="B185" t="s">
        <v>326</v>
      </c>
      <c r="C185" t="s">
        <v>3</v>
      </c>
      <c r="D185" t="s">
        <v>4</v>
      </c>
    </row>
    <row r="186" spans="1:4" x14ac:dyDescent="0.3">
      <c r="A186" t="s">
        <v>391</v>
      </c>
      <c r="B186" t="s">
        <v>392</v>
      </c>
      <c r="C186" t="s">
        <v>3</v>
      </c>
      <c r="D186" t="s">
        <v>4</v>
      </c>
    </row>
    <row r="187" spans="1:4" x14ac:dyDescent="0.3">
      <c r="A187" t="s">
        <v>405</v>
      </c>
      <c r="B187" t="s">
        <v>406</v>
      </c>
      <c r="C187" t="s">
        <v>3</v>
      </c>
      <c r="D187" t="s">
        <v>4</v>
      </c>
    </row>
    <row r="188" spans="1:4" x14ac:dyDescent="0.3">
      <c r="A188" t="s">
        <v>329</v>
      </c>
      <c r="B188" t="s">
        <v>330</v>
      </c>
      <c r="C188" t="s">
        <v>4</v>
      </c>
      <c r="D188" t="s">
        <v>3</v>
      </c>
    </row>
    <row r="189" spans="1:4" x14ac:dyDescent="0.3">
      <c r="A189" t="s">
        <v>339</v>
      </c>
      <c r="B189" t="s">
        <v>340</v>
      </c>
      <c r="C189" t="s">
        <v>3</v>
      </c>
      <c r="D189" t="s">
        <v>4</v>
      </c>
    </row>
    <row r="190" spans="1:4" x14ac:dyDescent="0.3">
      <c r="A190" t="s">
        <v>315</v>
      </c>
      <c r="B190" t="s">
        <v>316</v>
      </c>
      <c r="C190" t="s">
        <v>3</v>
      </c>
      <c r="D190" t="s">
        <v>4</v>
      </c>
    </row>
    <row r="191" spans="1:4" x14ac:dyDescent="0.3">
      <c r="A191" t="s">
        <v>331</v>
      </c>
      <c r="B191" t="s">
        <v>332</v>
      </c>
      <c r="C191" t="s">
        <v>3</v>
      </c>
      <c r="D191" t="s">
        <v>4</v>
      </c>
    </row>
    <row r="192" spans="1:4" x14ac:dyDescent="0.3">
      <c r="A192" t="s">
        <v>309</v>
      </c>
      <c r="B192" t="s">
        <v>310</v>
      </c>
      <c r="C192" t="s">
        <v>3</v>
      </c>
      <c r="D192" t="s">
        <v>4</v>
      </c>
    </row>
    <row r="193" spans="1:4" x14ac:dyDescent="0.3">
      <c r="A193" t="s">
        <v>319</v>
      </c>
      <c r="B193" t="s">
        <v>320</v>
      </c>
      <c r="C193" t="s">
        <v>3</v>
      </c>
      <c r="D193" t="s">
        <v>4</v>
      </c>
    </row>
    <row r="194" spans="1:4" x14ac:dyDescent="0.3">
      <c r="A194" t="s">
        <v>327</v>
      </c>
      <c r="B194" t="s">
        <v>328</v>
      </c>
      <c r="C194" t="s">
        <v>3</v>
      </c>
      <c r="D194" t="s">
        <v>4</v>
      </c>
    </row>
    <row r="195" spans="1:4" x14ac:dyDescent="0.3">
      <c r="A195" t="s">
        <v>323</v>
      </c>
      <c r="B195" t="s">
        <v>324</v>
      </c>
      <c r="C195" t="s">
        <v>3</v>
      </c>
      <c r="D195" t="s">
        <v>4</v>
      </c>
    </row>
    <row r="196" spans="1:4" x14ac:dyDescent="0.3">
      <c r="A196" t="s">
        <v>343</v>
      </c>
      <c r="B196" t="s">
        <v>344</v>
      </c>
      <c r="C196" t="s">
        <v>3</v>
      </c>
      <c r="D196" t="s">
        <v>4</v>
      </c>
    </row>
    <row r="197" spans="1:4" x14ac:dyDescent="0.3">
      <c r="A197" t="s">
        <v>472</v>
      </c>
      <c r="B197" t="s">
        <v>473</v>
      </c>
      <c r="C197" t="s">
        <v>4</v>
      </c>
      <c r="D197" t="s">
        <v>3</v>
      </c>
    </row>
    <row r="198" spans="1:4" x14ac:dyDescent="0.3">
      <c r="A198" t="s">
        <v>470</v>
      </c>
      <c r="B198" t="s">
        <v>471</v>
      </c>
      <c r="C198" t="s">
        <v>4</v>
      </c>
      <c r="D198" t="s">
        <v>3</v>
      </c>
    </row>
    <row r="199" spans="1:4" x14ac:dyDescent="0.3">
      <c r="A199" t="s">
        <v>317</v>
      </c>
      <c r="B199" t="s">
        <v>318</v>
      </c>
      <c r="C199" t="s">
        <v>3</v>
      </c>
      <c r="D199" t="s">
        <v>4</v>
      </c>
    </row>
    <row r="200" spans="1:4" x14ac:dyDescent="0.3">
      <c r="A200" t="s">
        <v>333</v>
      </c>
      <c r="B200" t="s">
        <v>334</v>
      </c>
      <c r="C200" t="s">
        <v>3</v>
      </c>
      <c r="D200" t="s">
        <v>4</v>
      </c>
    </row>
    <row r="201" spans="1:4" x14ac:dyDescent="0.3">
      <c r="A201" t="s">
        <v>415</v>
      </c>
      <c r="B201" t="s">
        <v>416</v>
      </c>
      <c r="C201" t="s">
        <v>3</v>
      </c>
      <c r="D201" t="s">
        <v>4</v>
      </c>
    </row>
    <row r="202" spans="1:4" x14ac:dyDescent="0.3">
      <c r="A202" t="s">
        <v>152</v>
      </c>
      <c r="B202" t="s">
        <v>153</v>
      </c>
      <c r="C202" t="s">
        <v>3</v>
      </c>
      <c r="D202" t="s">
        <v>4</v>
      </c>
    </row>
    <row r="203" spans="1:4" x14ac:dyDescent="0.3">
      <c r="A203" t="s">
        <v>337</v>
      </c>
      <c r="B203" t="s">
        <v>338</v>
      </c>
      <c r="C203" t="s">
        <v>3</v>
      </c>
      <c r="D203" t="s">
        <v>4</v>
      </c>
    </row>
    <row r="204" spans="1:4" x14ac:dyDescent="0.3">
      <c r="A204" t="s">
        <v>438</v>
      </c>
      <c r="B204" t="s">
        <v>439</v>
      </c>
      <c r="C204" t="s">
        <v>4</v>
      </c>
      <c r="D204" t="s">
        <v>3</v>
      </c>
    </row>
    <row r="205" spans="1:4" x14ac:dyDescent="0.3">
      <c r="A205" t="s">
        <v>217</v>
      </c>
      <c r="B205" t="s">
        <v>218</v>
      </c>
      <c r="C205" t="s">
        <v>3</v>
      </c>
      <c r="D205" t="s">
        <v>4</v>
      </c>
    </row>
    <row r="206" spans="1:4" x14ac:dyDescent="0.3">
      <c r="A206" t="s">
        <v>200</v>
      </c>
      <c r="B206" t="s">
        <v>201</v>
      </c>
      <c r="C206" t="s">
        <v>3</v>
      </c>
      <c r="D206" t="s">
        <v>4</v>
      </c>
    </row>
    <row r="207" spans="1:4" x14ac:dyDescent="0.3">
      <c r="A207" t="s">
        <v>215</v>
      </c>
      <c r="B207" t="s">
        <v>216</v>
      </c>
      <c r="C207" t="s">
        <v>3</v>
      </c>
      <c r="D207" t="s">
        <v>4</v>
      </c>
    </row>
    <row r="208" spans="1:4" x14ac:dyDescent="0.3">
      <c r="A208" t="s">
        <v>295</v>
      </c>
      <c r="B208" t="s">
        <v>296</v>
      </c>
      <c r="C208" t="s">
        <v>3</v>
      </c>
      <c r="D208" t="s">
        <v>4</v>
      </c>
    </row>
    <row r="209" spans="1:4" x14ac:dyDescent="0.3">
      <c r="A209" t="s">
        <v>321</v>
      </c>
      <c r="B209" t="s">
        <v>322</v>
      </c>
      <c r="C209" t="s">
        <v>3</v>
      </c>
      <c r="D209" t="s">
        <v>4</v>
      </c>
    </row>
    <row r="210" spans="1:4" x14ac:dyDescent="0.3">
      <c r="A210" t="s">
        <v>335</v>
      </c>
      <c r="B210" t="s">
        <v>336</v>
      </c>
      <c r="C210" t="s">
        <v>3</v>
      </c>
      <c r="D210" t="s">
        <v>4</v>
      </c>
    </row>
    <row r="211" spans="1:4" x14ac:dyDescent="0.3">
      <c r="A211" t="s">
        <v>468</v>
      </c>
      <c r="B211" t="s">
        <v>469</v>
      </c>
      <c r="C211" t="s">
        <v>4</v>
      </c>
      <c r="D211" t="s">
        <v>3</v>
      </c>
    </row>
    <row r="212" spans="1:4" x14ac:dyDescent="0.3">
      <c r="A212" t="s">
        <v>482</v>
      </c>
      <c r="B212" t="s">
        <v>483</v>
      </c>
      <c r="C212" t="s">
        <v>4</v>
      </c>
      <c r="D212" t="s">
        <v>4</v>
      </c>
    </row>
    <row r="213" spans="1:4" x14ac:dyDescent="0.3">
      <c r="A213" t="s">
        <v>345</v>
      </c>
      <c r="B213" t="s">
        <v>510</v>
      </c>
      <c r="C213" t="s">
        <v>3</v>
      </c>
      <c r="D213" t="s">
        <v>4</v>
      </c>
    </row>
    <row r="214" spans="1:4" x14ac:dyDescent="0.3">
      <c r="A214" t="s">
        <v>376</v>
      </c>
      <c r="B214" t="s">
        <v>885</v>
      </c>
      <c r="C214" t="s">
        <v>3</v>
      </c>
      <c r="D214" t="s">
        <v>4</v>
      </c>
    </row>
    <row r="215" spans="1:4" x14ac:dyDescent="0.3">
      <c r="A215" t="s">
        <v>358</v>
      </c>
      <c r="B215" t="s">
        <v>359</v>
      </c>
      <c r="C215" t="s">
        <v>3</v>
      </c>
      <c r="D215" t="s">
        <v>4</v>
      </c>
    </row>
    <row r="216" spans="1:4" x14ac:dyDescent="0.3">
      <c r="A216" t="s">
        <v>377</v>
      </c>
      <c r="B216" t="s">
        <v>509</v>
      </c>
      <c r="C216" t="s">
        <v>3</v>
      </c>
      <c r="D216" t="s">
        <v>4</v>
      </c>
    </row>
    <row r="217" spans="1:4" x14ac:dyDescent="0.3">
      <c r="A217" t="s">
        <v>356</v>
      </c>
      <c r="B217" t="s">
        <v>357</v>
      </c>
      <c r="C217" t="s">
        <v>3</v>
      </c>
      <c r="D217" t="s">
        <v>4</v>
      </c>
    </row>
    <row r="218" spans="1:4" x14ac:dyDescent="0.3">
      <c r="A218" t="s">
        <v>362</v>
      </c>
      <c r="B218" t="s">
        <v>363</v>
      </c>
      <c r="C218" t="s">
        <v>3</v>
      </c>
      <c r="D218" t="s">
        <v>4</v>
      </c>
    </row>
    <row r="219" spans="1:4" x14ac:dyDescent="0.3">
      <c r="A219" t="s">
        <v>354</v>
      </c>
      <c r="B219" t="s">
        <v>355</v>
      </c>
      <c r="C219" t="s">
        <v>3</v>
      </c>
      <c r="D219" t="s">
        <v>4</v>
      </c>
    </row>
    <row r="220" spans="1:4" x14ac:dyDescent="0.3">
      <c r="A220" t="s">
        <v>360</v>
      </c>
      <c r="B220" t="s">
        <v>361</v>
      </c>
      <c r="C220" t="s">
        <v>3</v>
      </c>
      <c r="D220" t="s">
        <v>4</v>
      </c>
    </row>
    <row r="221" spans="1:4" x14ac:dyDescent="0.3">
      <c r="A221" t="s">
        <v>368</v>
      </c>
      <c r="B221" t="s">
        <v>369</v>
      </c>
      <c r="C221" t="s">
        <v>3</v>
      </c>
      <c r="D221" t="s">
        <v>4</v>
      </c>
    </row>
    <row r="222" spans="1:4" x14ac:dyDescent="0.3">
      <c r="A222" t="s">
        <v>372</v>
      </c>
      <c r="B222" t="s">
        <v>373</v>
      </c>
      <c r="C222" t="s">
        <v>3</v>
      </c>
      <c r="D222" t="s">
        <v>4</v>
      </c>
    </row>
    <row r="223" spans="1:4" x14ac:dyDescent="0.3">
      <c r="A223" t="s">
        <v>366</v>
      </c>
      <c r="B223" t="s">
        <v>367</v>
      </c>
      <c r="C223" t="s">
        <v>3</v>
      </c>
      <c r="D223" t="s">
        <v>4</v>
      </c>
    </row>
    <row r="224" spans="1:4" x14ac:dyDescent="0.3">
      <c r="A224" t="s">
        <v>370</v>
      </c>
      <c r="B224" t="s">
        <v>371</v>
      </c>
      <c r="C224" t="s">
        <v>3</v>
      </c>
      <c r="D224" t="s">
        <v>4</v>
      </c>
    </row>
    <row r="225" spans="1:4" x14ac:dyDescent="0.3">
      <c r="A225" t="s">
        <v>364</v>
      </c>
      <c r="B225" t="s">
        <v>365</v>
      </c>
      <c r="C225" t="s">
        <v>3</v>
      </c>
      <c r="D225" t="s">
        <v>4</v>
      </c>
    </row>
    <row r="226" spans="1:4" x14ac:dyDescent="0.3">
      <c r="A226" t="s">
        <v>348</v>
      </c>
      <c r="B226" t="s">
        <v>349</v>
      </c>
      <c r="C226" t="s">
        <v>3</v>
      </c>
      <c r="D226" t="s">
        <v>4</v>
      </c>
    </row>
    <row r="227" spans="1:4" x14ac:dyDescent="0.3">
      <c r="A227" t="s">
        <v>374</v>
      </c>
      <c r="B227" t="s">
        <v>375</v>
      </c>
      <c r="C227" t="s">
        <v>3</v>
      </c>
      <c r="D227" t="s">
        <v>4</v>
      </c>
    </row>
    <row r="228" spans="1:4" x14ac:dyDescent="0.3">
      <c r="A228" t="s">
        <v>380</v>
      </c>
      <c r="B228" t="s">
        <v>381</v>
      </c>
      <c r="C228" t="s">
        <v>3</v>
      </c>
      <c r="D228" t="s">
        <v>4</v>
      </c>
    </row>
    <row r="229" spans="1:4" x14ac:dyDescent="0.3">
      <c r="A229" t="s">
        <v>378</v>
      </c>
      <c r="B229" t="s">
        <v>379</v>
      </c>
      <c r="C229" t="s">
        <v>3</v>
      </c>
      <c r="D229" t="s">
        <v>4</v>
      </c>
    </row>
    <row r="230" spans="1:4" x14ac:dyDescent="0.3">
      <c r="A230" t="s">
        <v>14</v>
      </c>
      <c r="B230" t="s">
        <v>15</v>
      </c>
      <c r="C230" t="s">
        <v>3</v>
      </c>
      <c r="D230" t="s">
        <v>4</v>
      </c>
    </row>
    <row r="231" spans="1:4" x14ac:dyDescent="0.3">
      <c r="A231" t="s">
        <v>134</v>
      </c>
      <c r="B231" t="s">
        <v>888</v>
      </c>
      <c r="C231" t="s">
        <v>3</v>
      </c>
      <c r="D231" t="s">
        <v>4</v>
      </c>
    </row>
    <row r="232" spans="1:4" x14ac:dyDescent="0.3">
      <c r="A232" t="s">
        <v>134</v>
      </c>
      <c r="B232" t="s">
        <v>887</v>
      </c>
      <c r="C232" t="s">
        <v>4</v>
      </c>
      <c r="D232" t="s">
        <v>4</v>
      </c>
    </row>
    <row r="233" spans="1:4" x14ac:dyDescent="0.3">
      <c r="A233" t="s">
        <v>382</v>
      </c>
      <c r="B233" t="s">
        <v>383</v>
      </c>
      <c r="C233" t="s">
        <v>3</v>
      </c>
      <c r="D233" t="s">
        <v>4</v>
      </c>
    </row>
    <row r="234" spans="1:4" x14ac:dyDescent="0.3">
      <c r="A234" t="s">
        <v>384</v>
      </c>
      <c r="B234" t="s">
        <v>385</v>
      </c>
      <c r="C234" t="s">
        <v>3</v>
      </c>
      <c r="D234" t="s">
        <v>4</v>
      </c>
    </row>
    <row r="235" spans="1:4" x14ac:dyDescent="0.3">
      <c r="A235" t="s">
        <v>386</v>
      </c>
      <c r="B235" t="s">
        <v>387</v>
      </c>
      <c r="C235" t="s">
        <v>3</v>
      </c>
      <c r="D235" t="s">
        <v>4</v>
      </c>
    </row>
    <row r="236" spans="1:4" x14ac:dyDescent="0.3">
      <c r="A236" t="s">
        <v>388</v>
      </c>
      <c r="B236" t="s">
        <v>389</v>
      </c>
      <c r="C236" t="s">
        <v>3</v>
      </c>
      <c r="D236" t="s">
        <v>4</v>
      </c>
    </row>
    <row r="237" spans="1:4" x14ac:dyDescent="0.3">
      <c r="A237" t="s">
        <v>401</v>
      </c>
      <c r="B237" t="s">
        <v>402</v>
      </c>
      <c r="C237" t="s">
        <v>3</v>
      </c>
      <c r="D237" t="s">
        <v>4</v>
      </c>
    </row>
    <row r="238" spans="1:4" x14ac:dyDescent="0.3">
      <c r="A238" t="s">
        <v>390</v>
      </c>
      <c r="B238" t="s">
        <v>889</v>
      </c>
      <c r="C238" t="s">
        <v>3</v>
      </c>
      <c r="D238" t="s">
        <v>4</v>
      </c>
    </row>
    <row r="239" spans="1:4" x14ac:dyDescent="0.3">
      <c r="A239" t="s">
        <v>393</v>
      </c>
      <c r="B239" t="s">
        <v>394</v>
      </c>
      <c r="C239" t="s">
        <v>3</v>
      </c>
      <c r="D239" t="s">
        <v>4</v>
      </c>
    </row>
    <row r="240" spans="1:4" x14ac:dyDescent="0.3">
      <c r="A240" t="s">
        <v>399</v>
      </c>
      <c r="B240" t="s">
        <v>400</v>
      </c>
      <c r="C240" t="s">
        <v>3</v>
      </c>
      <c r="D240" t="s">
        <v>4</v>
      </c>
    </row>
    <row r="241" spans="1:4" x14ac:dyDescent="0.3">
      <c r="A241" t="s">
        <v>395</v>
      </c>
      <c r="B241" t="s">
        <v>396</v>
      </c>
      <c r="C241" t="s">
        <v>3</v>
      </c>
      <c r="D241" t="s">
        <v>4</v>
      </c>
    </row>
    <row r="242" spans="1:4" x14ac:dyDescent="0.3">
      <c r="A242" t="s">
        <v>397</v>
      </c>
      <c r="B242" t="s">
        <v>398</v>
      </c>
      <c r="C242" t="s">
        <v>3</v>
      </c>
      <c r="D242" t="s">
        <v>4</v>
      </c>
    </row>
    <row r="243" spans="1:4" x14ac:dyDescent="0.3">
      <c r="A243" t="s">
        <v>403</v>
      </c>
      <c r="B243" t="s">
        <v>404</v>
      </c>
      <c r="C243" t="s">
        <v>3</v>
      </c>
      <c r="D243" t="s">
        <v>4</v>
      </c>
    </row>
    <row r="244" spans="1:4" x14ac:dyDescent="0.3">
      <c r="A244" t="s">
        <v>118</v>
      </c>
      <c r="B244" t="s">
        <v>119</v>
      </c>
      <c r="C244" t="s">
        <v>3</v>
      </c>
      <c r="D244" t="s">
        <v>4</v>
      </c>
    </row>
    <row r="245" spans="1:4" x14ac:dyDescent="0.3">
      <c r="A245" t="s">
        <v>413</v>
      </c>
      <c r="B245" t="s">
        <v>414</v>
      </c>
      <c r="C245" t="s">
        <v>3</v>
      </c>
      <c r="D245" t="s">
        <v>4</v>
      </c>
    </row>
    <row r="246" spans="1:4" x14ac:dyDescent="0.3">
      <c r="A246" t="s">
        <v>417</v>
      </c>
      <c r="B246" t="s">
        <v>418</v>
      </c>
      <c r="C246" t="s">
        <v>3</v>
      </c>
      <c r="D246" t="s">
        <v>4</v>
      </c>
    </row>
    <row r="247" spans="1:4" x14ac:dyDescent="0.3">
      <c r="A247" t="s">
        <v>419</v>
      </c>
      <c r="B247" t="s">
        <v>420</v>
      </c>
      <c r="C247" t="s">
        <v>3</v>
      </c>
      <c r="D247" t="s">
        <v>4</v>
      </c>
    </row>
  </sheetData>
  <sheetProtection algorithmName="SHA-512" hashValue="LTZAcZNrbIvMo/cJt1lwM2JGHFZkfydOqJEvlySfNB0kM6WS4Lo9CS9GGLSreWlQE48a1DDU5dbiwq0LEgt/8A==" saltValue="ZaOPefKgLNF01f6brTP2zA==" spinCount="100000" sheet="1" objects="1" scenarios="1" selectLockedCells="1" selectUnlockedCells="1"/>
  <autoFilter ref="A1:D247" xr:uid="{F6D49E6A-9E58-4B60-B974-14F2E673018F}">
    <sortState xmlns:xlrd2="http://schemas.microsoft.com/office/spreadsheetml/2017/richdata2" ref="A2:D247">
      <sortCondition ref="B1:B24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880A0-2C7F-4B8C-BF60-7B70D47CAE5E}">
  <dimension ref="A1:B8"/>
  <sheetViews>
    <sheetView workbookViewId="0">
      <selection activeCell="A12" sqref="A12"/>
    </sheetView>
  </sheetViews>
  <sheetFormatPr defaultRowHeight="14.4" x14ac:dyDescent="0.3"/>
  <cols>
    <col min="1" max="1" width="59.88671875" customWidth="1"/>
    <col min="2" max="2" width="16.5546875" customWidth="1"/>
  </cols>
  <sheetData>
    <row r="1" spans="1:2" x14ac:dyDescent="0.3">
      <c r="A1" s="1" t="s">
        <v>494</v>
      </c>
      <c r="B1" s="1" t="s">
        <v>477</v>
      </c>
    </row>
    <row r="2" spans="1:2" x14ac:dyDescent="0.3">
      <c r="A2" t="s">
        <v>10</v>
      </c>
      <c r="B2" t="s">
        <v>4</v>
      </c>
    </row>
    <row r="3" spans="1:2" x14ac:dyDescent="0.3">
      <c r="A3" t="s">
        <v>9</v>
      </c>
      <c r="B3" t="s">
        <v>3</v>
      </c>
    </row>
    <row r="5" spans="1:2" x14ac:dyDescent="0.3">
      <c r="A5" s="1" t="s">
        <v>926</v>
      </c>
      <c r="B5" s="1" t="s">
        <v>477</v>
      </c>
    </row>
    <row r="6" spans="1:2" x14ac:dyDescent="0.3">
      <c r="A6" t="s">
        <v>928</v>
      </c>
      <c r="B6" t="s">
        <v>3</v>
      </c>
    </row>
    <row r="7" spans="1:2" x14ac:dyDescent="0.3">
      <c r="A7" t="s">
        <v>927</v>
      </c>
      <c r="B7" t="s">
        <v>4</v>
      </c>
    </row>
    <row r="8" spans="1:2" x14ac:dyDescent="0.3">
      <c r="A8" t="s">
        <v>929</v>
      </c>
      <c r="B8" t="s">
        <v>4</v>
      </c>
    </row>
  </sheetData>
  <sheetProtection algorithmName="SHA-512" hashValue="f4NapS92k0S/4emAh1I8ek6yIYppIHmtt9pbI6TrwsVwN+QeHSrZB3UCKz3HiWsxB7/OceytIC6unH+CEsxf9w==" saltValue="Ai7TT8A3fqyi7fT3uYLJIg==" spinCount="100000" sheet="1" objects="1" scenarios="1" selectLockedCells="1" selectUnlockedCell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History</vt:lpstr>
      <vt:lpstr>CBAM Self Assessment Tool</vt:lpstr>
      <vt:lpstr>CN Codes</vt:lpstr>
      <vt:lpstr>Country Codes</vt:lpstr>
      <vt:lpstr>Value of goods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Middendorf</dc:creator>
  <cp:lastModifiedBy>Ryan Middendorf</cp:lastModifiedBy>
  <dcterms:created xsi:type="dcterms:W3CDTF">2024-05-28T15:05:18Z</dcterms:created>
  <dcterms:modified xsi:type="dcterms:W3CDTF">2024-10-25T17:10:03Z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2024-05-28T15:22:38Z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3dc579bc-002d-499e-9d92-10cc5cabd839</vt:lpwstr>
  </property>
  <property fmtid="{D5CDD505-2E9C-101B-9397-08002B2CF9AE}" pid="8" name="MSIP_Label_6bd9ddd1-4d20-43f6-abfa-fc3c07406f94_ContentBits">
    <vt:lpwstr>0</vt:lpwstr>
  </property>
</Properties>
</file>