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180" windowHeight="8835"/>
  </bookViews>
  <sheets>
    <sheet name="Scorecard" sheetId="1" r:id="rId1"/>
  </sheets>
  <calcPr calcId="145621"/>
</workbook>
</file>

<file path=xl/calcChain.xml><?xml version="1.0" encoding="utf-8"?>
<calcChain xmlns="http://schemas.openxmlformats.org/spreadsheetml/2006/main">
  <c r="R25" i="1" l="1"/>
  <c r="R23" i="1"/>
  <c r="Q20" i="1"/>
  <c r="Q21" i="1"/>
  <c r="R21" i="1"/>
  <c r="Q22" i="1"/>
  <c r="D22" i="1"/>
  <c r="D21" i="1"/>
  <c r="Q19" i="1"/>
  <c r="Q18" i="1"/>
  <c r="Q17" i="1"/>
  <c r="Q16" i="1"/>
  <c r="Q15" i="1"/>
  <c r="Q14" i="1"/>
  <c r="D20" i="1"/>
  <c r="D19" i="1"/>
  <c r="D17" i="1"/>
  <c r="D16" i="1"/>
  <c r="D15" i="1"/>
  <c r="D14" i="1"/>
  <c r="R22" i="1" l="1"/>
  <c r="R19" i="1"/>
  <c r="R18" i="1"/>
  <c r="R17" i="1"/>
  <c r="R16" i="1"/>
  <c r="R15" i="1"/>
  <c r="R14" i="1"/>
</calcChain>
</file>

<file path=xl/sharedStrings.xml><?xml version="1.0" encoding="utf-8"?>
<sst xmlns="http://schemas.openxmlformats.org/spreadsheetml/2006/main" count="174" uniqueCount="34">
  <si>
    <t>Number of Entries</t>
  </si>
  <si>
    <t>Total Entered Value</t>
  </si>
  <si>
    <t>Duty Spend</t>
  </si>
  <si>
    <t>MPF Spend</t>
  </si>
  <si>
    <t>Formal Entries</t>
  </si>
  <si>
    <t>Informal Entries</t>
  </si>
  <si>
    <t xml:space="preserve">Entries Submitted for </t>
  </si>
  <si>
    <t>Value</t>
  </si>
  <si>
    <t>Score</t>
  </si>
  <si>
    <t>NAFTA Claims</t>
  </si>
  <si>
    <t>US Goods Returned Claims</t>
  </si>
  <si>
    <t>Duty Savings - NAFTA</t>
  </si>
  <si>
    <t>Duty Savings - USGR</t>
  </si>
  <si>
    <t>HTS Entry Errors</t>
  </si>
  <si>
    <t>HTS Error per Entry</t>
  </si>
  <si>
    <t>Responsiveness</t>
  </si>
  <si>
    <t>PEAs - Broker at Fault</t>
  </si>
  <si>
    <t>Total</t>
  </si>
  <si>
    <t>Goal</t>
  </si>
  <si>
    <t>n/a</t>
  </si>
  <si>
    <t>Value Entry Errors</t>
  </si>
  <si>
    <t>Value Error Per Entry</t>
  </si>
  <si>
    <t>Satisfied</t>
  </si>
  <si>
    <t>April 2012</t>
  </si>
  <si>
    <t>May 2012</t>
  </si>
  <si>
    <t>June 2012</t>
  </si>
  <si>
    <t>July 2012</t>
  </si>
  <si>
    <t>August 2012</t>
  </si>
  <si>
    <t>PEAs - ATMI at Fault*</t>
  </si>
  <si>
    <t>* Not included in Broker Final Score</t>
  </si>
  <si>
    <t>Related Party Errors</t>
  </si>
  <si>
    <t>Entries Filed Past 10 Days</t>
  </si>
  <si>
    <t>Total Possible</t>
  </si>
  <si>
    <t>Total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</si>
</sst>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3" borderId="2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5" xfId="0" applyFont="1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NumberFormat="1" applyBorder="1" applyAlignment="1">
      <alignment horizontal="center"/>
    </xf>
    <xf numFmtId="0" fontId="0" fillId="3" borderId="16" xfId="0" applyNumberFormat="1" applyFill="1" applyBorder="1" applyAlignment="1">
      <alignment horizontal="center"/>
    </xf>
    <xf numFmtId="0" fontId="0" fillId="0" borderId="19" xfId="0" applyNumberFormat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/>
    <xf numFmtId="0" fontId="0" fillId="0" borderId="24" xfId="0" applyBorder="1" applyAlignment="1">
      <alignment horizontal="center"/>
    </xf>
    <xf numFmtId="0" fontId="0" fillId="0" borderId="17" xfId="0" applyBorder="1"/>
    <xf numFmtId="0" fontId="0" fillId="0" borderId="25" xfId="0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9" fontId="0" fillId="0" borderId="4" xfId="0" applyNumberFormat="1" applyBorder="1"/>
    <xf numFmtId="49" fontId="1" fillId="0" borderId="20" xfId="0" applyNumberFormat="1" applyFon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workbookViewId="0">
      <pane xSplit="1" ySplit="2" topLeftCell="B6" activePane="bottomRight" state="frozen"/>
      <selection pane="topRight" activeCell="B1" sqref="B1"/>
      <selection pane="bottomLeft" activeCell="A3" sqref="A3"/>
      <selection pane="bottomRight" sqref="A1:A2"/>
    </sheetView>
  </sheetViews>
  <sheetFormatPr defaultRowHeight="15" x14ac:dyDescent="0.25"/>
  <cols>
    <col min="1" max="1" width="25" style="2" bestFit="1" customWidth="1"/>
    <col min="2" max="3" width="8.7109375" bestFit="1" customWidth="1"/>
    <col min="4" max="4" width="6.5703125" bestFit="1" customWidth="1"/>
    <col min="5" max="5" width="6.140625" bestFit="1" customWidth="1"/>
    <col min="6" max="6" width="8.7109375" bestFit="1" customWidth="1"/>
    <col min="7" max="7" width="5.85546875" bestFit="1" customWidth="1"/>
    <col min="8" max="8" width="6.140625" bestFit="1" customWidth="1"/>
    <col min="9" max="9" width="8.7109375" bestFit="1" customWidth="1"/>
    <col min="10" max="10" width="5.85546875" bestFit="1" customWidth="1"/>
    <col min="11" max="11" width="6.140625" bestFit="1" customWidth="1"/>
    <col min="12" max="12" width="8.7109375" bestFit="1" customWidth="1"/>
    <col min="13" max="13" width="5.85546875" bestFit="1" customWidth="1"/>
    <col min="14" max="14" width="6.140625" bestFit="1" customWidth="1"/>
    <col min="15" max="15" width="8.7109375" bestFit="1" customWidth="1"/>
    <col min="16" max="16" width="5.85546875" bestFit="1" customWidth="1"/>
    <col min="17" max="17" width="6.140625" bestFit="1" customWidth="1"/>
    <col min="18" max="18" width="5.85546875" bestFit="1" customWidth="1"/>
  </cols>
  <sheetData>
    <row r="1" spans="1:18" s="6" customFormat="1" x14ac:dyDescent="0.25">
      <c r="A1" s="39"/>
      <c r="B1" s="40" t="s">
        <v>23</v>
      </c>
      <c r="C1" s="41"/>
      <c r="D1" s="42"/>
      <c r="E1" s="40" t="s">
        <v>24</v>
      </c>
      <c r="F1" s="41"/>
      <c r="G1" s="42"/>
      <c r="H1" s="40" t="s">
        <v>25</v>
      </c>
      <c r="I1" s="41"/>
      <c r="J1" s="42"/>
      <c r="K1" s="40" t="s">
        <v>26</v>
      </c>
      <c r="L1" s="41"/>
      <c r="M1" s="42"/>
      <c r="N1" s="40" t="s">
        <v>27</v>
      </c>
      <c r="O1" s="41"/>
      <c r="P1" s="43"/>
      <c r="Q1" s="37" t="s">
        <v>17</v>
      </c>
      <c r="R1" s="38"/>
    </row>
    <row r="2" spans="1:18" s="1" customFormat="1" ht="15.75" thickBot="1" x14ac:dyDescent="0.3">
      <c r="A2" s="39"/>
      <c r="B2" s="11" t="s">
        <v>7</v>
      </c>
      <c r="C2" s="3" t="s">
        <v>18</v>
      </c>
      <c r="D2" s="12" t="s">
        <v>8</v>
      </c>
      <c r="E2" s="11" t="s">
        <v>7</v>
      </c>
      <c r="F2" s="3" t="s">
        <v>18</v>
      </c>
      <c r="G2" s="12" t="s">
        <v>8</v>
      </c>
      <c r="H2" s="11" t="s">
        <v>7</v>
      </c>
      <c r="I2" s="3" t="s">
        <v>18</v>
      </c>
      <c r="J2" s="12" t="s">
        <v>8</v>
      </c>
      <c r="K2" s="11" t="s">
        <v>7</v>
      </c>
      <c r="L2" s="3" t="s">
        <v>18</v>
      </c>
      <c r="M2" s="12" t="s">
        <v>8</v>
      </c>
      <c r="N2" s="11" t="s">
        <v>7</v>
      </c>
      <c r="O2" s="3" t="s">
        <v>18</v>
      </c>
      <c r="P2" s="8" t="s">
        <v>8</v>
      </c>
      <c r="Q2" s="11" t="s">
        <v>7</v>
      </c>
      <c r="R2" s="12" t="s">
        <v>8</v>
      </c>
    </row>
    <row r="3" spans="1:18" ht="15.75" thickTop="1" x14ac:dyDescent="0.25">
      <c r="A3" s="19" t="s">
        <v>0</v>
      </c>
      <c r="B3" s="13"/>
      <c r="C3" s="5" t="s">
        <v>19</v>
      </c>
      <c r="D3" s="14" t="s">
        <v>19</v>
      </c>
      <c r="E3" s="13"/>
      <c r="F3" s="5" t="s">
        <v>19</v>
      </c>
      <c r="G3" s="14" t="s">
        <v>19</v>
      </c>
      <c r="H3" s="20"/>
      <c r="I3" s="5" t="s">
        <v>19</v>
      </c>
      <c r="J3" s="14" t="s">
        <v>19</v>
      </c>
      <c r="K3" s="13"/>
      <c r="L3" s="5" t="s">
        <v>19</v>
      </c>
      <c r="M3" s="14" t="s">
        <v>19</v>
      </c>
      <c r="N3" s="13"/>
      <c r="O3" s="5" t="s">
        <v>19</v>
      </c>
      <c r="P3" s="9" t="s">
        <v>19</v>
      </c>
      <c r="Q3" s="13"/>
      <c r="R3" s="14" t="s">
        <v>19</v>
      </c>
    </row>
    <row r="4" spans="1:18" x14ac:dyDescent="0.25">
      <c r="A4" s="19" t="s">
        <v>1</v>
      </c>
      <c r="B4" s="15"/>
      <c r="C4" s="5" t="s">
        <v>19</v>
      </c>
      <c r="D4" s="14" t="s">
        <v>19</v>
      </c>
      <c r="E4" s="15"/>
      <c r="F4" s="5" t="s">
        <v>19</v>
      </c>
      <c r="G4" s="14" t="s">
        <v>19</v>
      </c>
      <c r="H4" s="21"/>
      <c r="I4" s="5" t="s">
        <v>19</v>
      </c>
      <c r="J4" s="14" t="s">
        <v>19</v>
      </c>
      <c r="K4" s="15"/>
      <c r="L4" s="5" t="s">
        <v>19</v>
      </c>
      <c r="M4" s="14" t="s">
        <v>19</v>
      </c>
      <c r="N4" s="15"/>
      <c r="O4" s="5" t="s">
        <v>19</v>
      </c>
      <c r="P4" s="9" t="s">
        <v>19</v>
      </c>
      <c r="Q4" s="15"/>
      <c r="R4" s="14" t="s">
        <v>19</v>
      </c>
    </row>
    <row r="5" spans="1:18" x14ac:dyDescent="0.25">
      <c r="A5" s="19" t="s">
        <v>2</v>
      </c>
      <c r="B5" s="15"/>
      <c r="C5" s="5" t="s">
        <v>19</v>
      </c>
      <c r="D5" s="14" t="s">
        <v>19</v>
      </c>
      <c r="E5" s="15"/>
      <c r="F5" s="5" t="s">
        <v>19</v>
      </c>
      <c r="G5" s="14" t="s">
        <v>19</v>
      </c>
      <c r="H5" s="21"/>
      <c r="I5" s="5" t="s">
        <v>19</v>
      </c>
      <c r="J5" s="14" t="s">
        <v>19</v>
      </c>
      <c r="K5" s="15"/>
      <c r="L5" s="5" t="s">
        <v>19</v>
      </c>
      <c r="M5" s="14" t="s">
        <v>19</v>
      </c>
      <c r="N5" s="15"/>
      <c r="O5" s="5" t="s">
        <v>19</v>
      </c>
      <c r="P5" s="9" t="s">
        <v>19</v>
      </c>
      <c r="Q5" s="15"/>
      <c r="R5" s="14" t="s">
        <v>19</v>
      </c>
    </row>
    <row r="6" spans="1:18" x14ac:dyDescent="0.25">
      <c r="A6" s="19" t="s">
        <v>3</v>
      </c>
      <c r="B6" s="15"/>
      <c r="C6" s="5" t="s">
        <v>19</v>
      </c>
      <c r="D6" s="14" t="s">
        <v>19</v>
      </c>
      <c r="E6" s="15"/>
      <c r="F6" s="5" t="s">
        <v>19</v>
      </c>
      <c r="G6" s="14" t="s">
        <v>19</v>
      </c>
      <c r="H6" s="21"/>
      <c r="I6" s="5" t="s">
        <v>19</v>
      </c>
      <c r="J6" s="14" t="s">
        <v>19</v>
      </c>
      <c r="K6" s="15"/>
      <c r="L6" s="5" t="s">
        <v>19</v>
      </c>
      <c r="M6" s="14" t="s">
        <v>19</v>
      </c>
      <c r="N6" s="15"/>
      <c r="O6" s="5" t="s">
        <v>19</v>
      </c>
      <c r="P6" s="9" t="s">
        <v>19</v>
      </c>
      <c r="Q6" s="15"/>
      <c r="R6" s="14" t="s">
        <v>19</v>
      </c>
    </row>
    <row r="7" spans="1:18" x14ac:dyDescent="0.25">
      <c r="A7" s="19" t="s">
        <v>6</v>
      </c>
      <c r="B7" s="15"/>
      <c r="C7" s="5" t="s">
        <v>19</v>
      </c>
      <c r="D7" s="14" t="s">
        <v>19</v>
      </c>
      <c r="E7" s="15"/>
      <c r="F7" s="5" t="s">
        <v>19</v>
      </c>
      <c r="G7" s="14" t="s">
        <v>19</v>
      </c>
      <c r="H7" s="22"/>
      <c r="I7" s="5" t="s">
        <v>19</v>
      </c>
      <c r="J7" s="14" t="s">
        <v>19</v>
      </c>
      <c r="K7" s="15"/>
      <c r="L7" s="5" t="s">
        <v>19</v>
      </c>
      <c r="M7" s="14" t="s">
        <v>19</v>
      </c>
      <c r="N7" s="15"/>
      <c r="O7" s="5" t="s">
        <v>19</v>
      </c>
      <c r="P7" s="9" t="s">
        <v>19</v>
      </c>
      <c r="Q7" s="15"/>
      <c r="R7" s="14" t="s">
        <v>19</v>
      </c>
    </row>
    <row r="8" spans="1:18" x14ac:dyDescent="0.25">
      <c r="A8" s="19" t="s">
        <v>5</v>
      </c>
      <c r="B8" s="15"/>
      <c r="C8" s="5" t="s">
        <v>19</v>
      </c>
      <c r="D8" s="14" t="s">
        <v>19</v>
      </c>
      <c r="E8" s="15"/>
      <c r="F8" s="5" t="s">
        <v>19</v>
      </c>
      <c r="G8" s="14" t="s">
        <v>19</v>
      </c>
      <c r="H8" s="22"/>
      <c r="I8" s="5" t="s">
        <v>19</v>
      </c>
      <c r="J8" s="14" t="s">
        <v>19</v>
      </c>
      <c r="K8" s="15"/>
      <c r="L8" s="5" t="s">
        <v>19</v>
      </c>
      <c r="M8" s="14" t="s">
        <v>19</v>
      </c>
      <c r="N8" s="15"/>
      <c r="O8" s="5" t="s">
        <v>19</v>
      </c>
      <c r="P8" s="9" t="s">
        <v>19</v>
      </c>
      <c r="Q8" s="15"/>
      <c r="R8" s="14" t="s">
        <v>19</v>
      </c>
    </row>
    <row r="9" spans="1:18" x14ac:dyDescent="0.25">
      <c r="A9" s="19" t="s">
        <v>4</v>
      </c>
      <c r="B9" s="15"/>
      <c r="C9" s="5" t="s">
        <v>19</v>
      </c>
      <c r="D9" s="14" t="s">
        <v>19</v>
      </c>
      <c r="E9" s="15"/>
      <c r="F9" s="5" t="s">
        <v>19</v>
      </c>
      <c r="G9" s="14" t="s">
        <v>19</v>
      </c>
      <c r="H9" s="21"/>
      <c r="I9" s="5" t="s">
        <v>19</v>
      </c>
      <c r="J9" s="14" t="s">
        <v>19</v>
      </c>
      <c r="K9" s="15"/>
      <c r="L9" s="5" t="s">
        <v>19</v>
      </c>
      <c r="M9" s="14" t="s">
        <v>19</v>
      </c>
      <c r="N9" s="15"/>
      <c r="O9" s="5" t="s">
        <v>19</v>
      </c>
      <c r="P9" s="9" t="s">
        <v>19</v>
      </c>
      <c r="Q9" s="15"/>
      <c r="R9" s="14" t="s">
        <v>19</v>
      </c>
    </row>
    <row r="10" spans="1:18" x14ac:dyDescent="0.25">
      <c r="A10" s="19" t="s">
        <v>9</v>
      </c>
      <c r="B10" s="15"/>
      <c r="C10" s="5" t="s">
        <v>19</v>
      </c>
      <c r="D10" s="14" t="s">
        <v>19</v>
      </c>
      <c r="E10" s="15"/>
      <c r="F10" s="5" t="s">
        <v>19</v>
      </c>
      <c r="G10" s="14" t="s">
        <v>19</v>
      </c>
      <c r="H10" s="21"/>
      <c r="I10" s="5" t="s">
        <v>19</v>
      </c>
      <c r="J10" s="14" t="s">
        <v>19</v>
      </c>
      <c r="K10" s="15"/>
      <c r="L10" s="5" t="s">
        <v>19</v>
      </c>
      <c r="M10" s="14" t="s">
        <v>19</v>
      </c>
      <c r="N10" s="15"/>
      <c r="O10" s="5" t="s">
        <v>19</v>
      </c>
      <c r="P10" s="9" t="s">
        <v>19</v>
      </c>
      <c r="Q10" s="15"/>
      <c r="R10" s="14" t="s">
        <v>19</v>
      </c>
    </row>
    <row r="11" spans="1:18" x14ac:dyDescent="0.25">
      <c r="A11" s="19" t="s">
        <v>10</v>
      </c>
      <c r="B11" s="15"/>
      <c r="C11" s="5" t="s">
        <v>19</v>
      </c>
      <c r="D11" s="14" t="s">
        <v>19</v>
      </c>
      <c r="E11" s="15"/>
      <c r="F11" s="5" t="s">
        <v>19</v>
      </c>
      <c r="G11" s="14" t="s">
        <v>19</v>
      </c>
      <c r="H11" s="21"/>
      <c r="I11" s="5" t="s">
        <v>19</v>
      </c>
      <c r="J11" s="14" t="s">
        <v>19</v>
      </c>
      <c r="K11" s="15"/>
      <c r="L11" s="5" t="s">
        <v>19</v>
      </c>
      <c r="M11" s="14" t="s">
        <v>19</v>
      </c>
      <c r="N11" s="15"/>
      <c r="O11" s="5" t="s">
        <v>19</v>
      </c>
      <c r="P11" s="9" t="s">
        <v>19</v>
      </c>
      <c r="Q11" s="15"/>
      <c r="R11" s="14" t="s">
        <v>19</v>
      </c>
    </row>
    <row r="12" spans="1:18" x14ac:dyDescent="0.25">
      <c r="A12" s="19" t="s">
        <v>11</v>
      </c>
      <c r="B12" s="15"/>
      <c r="C12" s="5" t="s">
        <v>19</v>
      </c>
      <c r="D12" s="14" t="s">
        <v>19</v>
      </c>
      <c r="E12" s="15"/>
      <c r="F12" s="5" t="s">
        <v>19</v>
      </c>
      <c r="G12" s="14" t="s">
        <v>19</v>
      </c>
      <c r="H12" s="21"/>
      <c r="I12" s="5" t="s">
        <v>19</v>
      </c>
      <c r="J12" s="14" t="s">
        <v>19</v>
      </c>
      <c r="K12" s="15"/>
      <c r="L12" s="5" t="s">
        <v>19</v>
      </c>
      <c r="M12" s="14" t="s">
        <v>19</v>
      </c>
      <c r="N12" s="15"/>
      <c r="O12" s="5" t="s">
        <v>19</v>
      </c>
      <c r="P12" s="9" t="s">
        <v>19</v>
      </c>
      <c r="Q12" s="15"/>
      <c r="R12" s="14" t="s">
        <v>19</v>
      </c>
    </row>
    <row r="13" spans="1:18" x14ac:dyDescent="0.25">
      <c r="A13" s="19" t="s">
        <v>12</v>
      </c>
      <c r="B13" s="15"/>
      <c r="C13" s="5" t="s">
        <v>19</v>
      </c>
      <c r="D13" s="14" t="s">
        <v>19</v>
      </c>
      <c r="E13" s="15"/>
      <c r="F13" s="5" t="s">
        <v>19</v>
      </c>
      <c r="G13" s="14" t="s">
        <v>19</v>
      </c>
      <c r="H13" s="21"/>
      <c r="I13" s="5" t="s">
        <v>19</v>
      </c>
      <c r="J13" s="14" t="s">
        <v>19</v>
      </c>
      <c r="K13" s="15"/>
      <c r="L13" s="5" t="s">
        <v>19</v>
      </c>
      <c r="M13" s="14" t="s">
        <v>19</v>
      </c>
      <c r="N13" s="15"/>
      <c r="O13" s="5" t="s">
        <v>19</v>
      </c>
      <c r="P13" s="9" t="s">
        <v>19</v>
      </c>
      <c r="Q13" s="15"/>
      <c r="R13" s="26" t="s">
        <v>19</v>
      </c>
    </row>
    <row r="14" spans="1:18" x14ac:dyDescent="0.25">
      <c r="A14" s="19" t="s">
        <v>13</v>
      </c>
      <c r="B14" s="15">
        <v>0</v>
      </c>
      <c r="C14" s="4">
        <v>2</v>
      </c>
      <c r="D14" s="23">
        <f>IF(B14&lt;=C14,1,0)</f>
        <v>1</v>
      </c>
      <c r="E14" s="15"/>
      <c r="F14" s="4">
        <v>2</v>
      </c>
      <c r="G14" s="16"/>
      <c r="H14" s="15"/>
      <c r="I14" s="4">
        <v>2</v>
      </c>
      <c r="J14" s="16"/>
      <c r="K14" s="15"/>
      <c r="L14" s="4">
        <v>2</v>
      </c>
      <c r="M14" s="16"/>
      <c r="N14" s="15"/>
      <c r="O14" s="4">
        <v>2</v>
      </c>
      <c r="P14" s="10"/>
      <c r="Q14" s="29">
        <f>SUM(N14,K14,H14,E14,B14)</f>
        <v>0</v>
      </c>
      <c r="R14" s="30">
        <f t="shared" ref="R14:R19" si="0">SUM(P14,M14,J14,G14,D14)</f>
        <v>1</v>
      </c>
    </row>
    <row r="15" spans="1:18" x14ac:dyDescent="0.25">
      <c r="A15" s="19" t="s">
        <v>14</v>
      </c>
      <c r="B15" s="15">
        <v>0</v>
      </c>
      <c r="C15" s="4">
        <v>6.7000000000000004E-2</v>
      </c>
      <c r="D15" s="23">
        <f t="shared" ref="D15:D22" si="1">IF(B15&lt;=C15,1,0)</f>
        <v>1</v>
      </c>
      <c r="E15" s="15"/>
      <c r="F15" s="4">
        <v>6.7000000000000004E-2</v>
      </c>
      <c r="G15" s="16"/>
      <c r="H15" s="15"/>
      <c r="I15" s="4">
        <v>6.7000000000000004E-2</v>
      </c>
      <c r="J15" s="16"/>
      <c r="K15" s="15"/>
      <c r="L15" s="4">
        <v>6.7000000000000004E-2</v>
      </c>
      <c r="M15" s="16"/>
      <c r="N15" s="15"/>
      <c r="O15" s="4">
        <v>6.7000000000000004E-2</v>
      </c>
      <c r="P15" s="10"/>
      <c r="Q15" s="29">
        <f t="shared" ref="Q15:Q19" si="2">SUM(N15,K15,H15,E15,B15)</f>
        <v>0</v>
      </c>
      <c r="R15" s="30">
        <f t="shared" si="0"/>
        <v>1</v>
      </c>
    </row>
    <row r="16" spans="1:18" x14ac:dyDescent="0.25">
      <c r="A16" s="19" t="s">
        <v>20</v>
      </c>
      <c r="B16" s="15">
        <v>0</v>
      </c>
      <c r="C16" s="4">
        <v>1</v>
      </c>
      <c r="D16" s="23">
        <f t="shared" si="1"/>
        <v>1</v>
      </c>
      <c r="E16" s="15"/>
      <c r="F16" s="4">
        <v>1</v>
      </c>
      <c r="G16" s="16"/>
      <c r="H16" s="15"/>
      <c r="I16" s="4">
        <v>1</v>
      </c>
      <c r="J16" s="16"/>
      <c r="K16" s="15"/>
      <c r="L16" s="4">
        <v>1</v>
      </c>
      <c r="M16" s="16"/>
      <c r="N16" s="15"/>
      <c r="O16" s="4">
        <v>1</v>
      </c>
      <c r="P16" s="10"/>
      <c r="Q16" s="29">
        <f t="shared" si="2"/>
        <v>0</v>
      </c>
      <c r="R16" s="30">
        <f t="shared" si="0"/>
        <v>1</v>
      </c>
    </row>
    <row r="17" spans="1:18" x14ac:dyDescent="0.25">
      <c r="A17" s="19" t="s">
        <v>21</v>
      </c>
      <c r="B17" s="15">
        <v>0</v>
      </c>
      <c r="C17" s="4">
        <v>3.3000000000000002E-2</v>
      </c>
      <c r="D17" s="23">
        <f t="shared" si="1"/>
        <v>1</v>
      </c>
      <c r="E17" s="15"/>
      <c r="F17" s="4">
        <v>3.3000000000000002E-2</v>
      </c>
      <c r="G17" s="16"/>
      <c r="H17" s="15"/>
      <c r="I17" s="4">
        <v>3.3000000000000002E-2</v>
      </c>
      <c r="J17" s="16"/>
      <c r="K17" s="15"/>
      <c r="L17" s="4">
        <v>3.3000000000000002E-2</v>
      </c>
      <c r="M17" s="16"/>
      <c r="N17" s="15"/>
      <c r="O17" s="4">
        <v>3.3000000000000002E-2</v>
      </c>
      <c r="P17" s="10"/>
      <c r="Q17" s="29">
        <f t="shared" si="2"/>
        <v>0</v>
      </c>
      <c r="R17" s="30">
        <f t="shared" si="0"/>
        <v>1</v>
      </c>
    </row>
    <row r="18" spans="1:18" x14ac:dyDescent="0.25">
      <c r="A18" s="19" t="s">
        <v>15</v>
      </c>
      <c r="B18" s="15" t="s">
        <v>22</v>
      </c>
      <c r="C18" s="4" t="s">
        <v>22</v>
      </c>
      <c r="D18" s="23">
        <v>1</v>
      </c>
      <c r="E18" s="15"/>
      <c r="F18" s="4" t="s">
        <v>22</v>
      </c>
      <c r="G18" s="16"/>
      <c r="H18" s="15"/>
      <c r="I18" s="4" t="s">
        <v>22</v>
      </c>
      <c r="J18" s="16"/>
      <c r="K18" s="15"/>
      <c r="L18" s="4" t="s">
        <v>22</v>
      </c>
      <c r="M18" s="16"/>
      <c r="N18" s="15"/>
      <c r="O18" s="4" t="s">
        <v>22</v>
      </c>
      <c r="P18" s="10"/>
      <c r="Q18" s="29">
        <f t="shared" si="2"/>
        <v>0</v>
      </c>
      <c r="R18" s="30">
        <f t="shared" si="0"/>
        <v>1</v>
      </c>
    </row>
    <row r="19" spans="1:18" x14ac:dyDescent="0.25">
      <c r="A19" s="19" t="s">
        <v>16</v>
      </c>
      <c r="B19" s="15">
        <v>0</v>
      </c>
      <c r="C19" s="4">
        <v>0</v>
      </c>
      <c r="D19" s="23">
        <f t="shared" si="1"/>
        <v>1</v>
      </c>
      <c r="E19" s="15"/>
      <c r="F19" s="4">
        <v>0</v>
      </c>
      <c r="G19" s="16"/>
      <c r="H19" s="15"/>
      <c r="I19" s="4">
        <v>0</v>
      </c>
      <c r="J19" s="16"/>
      <c r="K19" s="15"/>
      <c r="L19" s="4">
        <v>0</v>
      </c>
      <c r="M19" s="16"/>
      <c r="N19" s="15"/>
      <c r="O19" s="4">
        <v>0</v>
      </c>
      <c r="P19" s="10"/>
      <c r="Q19" s="29">
        <f t="shared" si="2"/>
        <v>0</v>
      </c>
      <c r="R19" s="30">
        <f t="shared" si="0"/>
        <v>1</v>
      </c>
    </row>
    <row r="20" spans="1:18" x14ac:dyDescent="0.25">
      <c r="A20" s="19" t="s">
        <v>28</v>
      </c>
      <c r="B20" s="15">
        <v>0</v>
      </c>
      <c r="C20" s="7">
        <v>0</v>
      </c>
      <c r="D20" s="24">
        <f t="shared" si="1"/>
        <v>1</v>
      </c>
      <c r="E20" s="15"/>
      <c r="F20" s="7">
        <v>0</v>
      </c>
      <c r="G20" s="24"/>
      <c r="H20" s="15"/>
      <c r="I20" s="7">
        <v>0</v>
      </c>
      <c r="J20" s="24"/>
      <c r="K20" s="15"/>
      <c r="L20" s="7">
        <v>0</v>
      </c>
      <c r="M20" s="24"/>
      <c r="N20" s="15"/>
      <c r="O20" s="7">
        <v>0</v>
      </c>
      <c r="P20" s="24"/>
      <c r="Q20" s="29">
        <f>SUM(N20,K20,H20,E20,B20)</f>
        <v>0</v>
      </c>
      <c r="R20" s="27"/>
    </row>
    <row r="21" spans="1:18" x14ac:dyDescent="0.25">
      <c r="A21" s="19" t="s">
        <v>30</v>
      </c>
      <c r="B21" s="15">
        <v>0</v>
      </c>
      <c r="C21" s="4">
        <v>0</v>
      </c>
      <c r="D21" s="23">
        <f t="shared" si="1"/>
        <v>1</v>
      </c>
      <c r="E21" s="15"/>
      <c r="F21" s="4">
        <v>0</v>
      </c>
      <c r="G21" s="16"/>
      <c r="H21" s="15"/>
      <c r="I21" s="4">
        <v>0</v>
      </c>
      <c r="J21" s="16"/>
      <c r="K21" s="15"/>
      <c r="L21" s="4">
        <v>0</v>
      </c>
      <c r="M21" s="16"/>
      <c r="N21" s="15"/>
      <c r="O21" s="4">
        <v>0</v>
      </c>
      <c r="P21" s="16"/>
      <c r="Q21" s="29">
        <f t="shared" ref="Q21:Q22" si="3">SUM(N21,K21,H21,E21,B21)</f>
        <v>0</v>
      </c>
      <c r="R21" s="30">
        <f>SUM(P21,M21,J21,G21,D21)</f>
        <v>1</v>
      </c>
    </row>
    <row r="22" spans="1:18" ht="15.75" thickBot="1" x14ac:dyDescent="0.3">
      <c r="A22" s="19" t="s">
        <v>31</v>
      </c>
      <c r="B22" s="17">
        <v>0</v>
      </c>
      <c r="C22" s="28">
        <v>0</v>
      </c>
      <c r="D22" s="25">
        <f t="shared" si="1"/>
        <v>1</v>
      </c>
      <c r="E22" s="17"/>
      <c r="F22" s="28">
        <v>0</v>
      </c>
      <c r="G22" s="18"/>
      <c r="H22" s="17"/>
      <c r="I22" s="28">
        <v>0</v>
      </c>
      <c r="J22" s="18"/>
      <c r="K22" s="17"/>
      <c r="L22" s="28">
        <v>0</v>
      </c>
      <c r="M22" s="18"/>
      <c r="N22" s="17"/>
      <c r="O22" s="28">
        <v>0</v>
      </c>
      <c r="P22" s="18"/>
      <c r="Q22" s="31">
        <f t="shared" si="3"/>
        <v>0</v>
      </c>
      <c r="R22" s="32">
        <f>SUM(P22,M22,J22,G22,D22)</f>
        <v>1</v>
      </c>
    </row>
    <row r="23" spans="1:18" ht="15.75" thickBot="1" x14ac:dyDescent="0.3">
      <c r="Q23" s="2" t="s">
        <v>17</v>
      </c>
      <c r="R23" s="34">
        <f>SUM(R21:R22,R14:R19)</f>
        <v>8</v>
      </c>
    </row>
    <row r="24" spans="1:18" ht="15.75" thickBot="1" x14ac:dyDescent="0.3">
      <c r="A24" s="2" t="s">
        <v>29</v>
      </c>
      <c r="Q24" s="33" t="s">
        <v>32</v>
      </c>
      <c r="R24" s="35">
        <v>8</v>
      </c>
    </row>
    <row r="25" spans="1:18" ht="15.75" thickBot="1" x14ac:dyDescent="0.3">
      <c r="Q25" s="33" t="s">
        <v>33</v>
      </c>
      <c r="R25" s="36">
        <f>R23/R24</f>
        <v>1</v>
      </c>
    </row>
  </sheetData>
  <mergeCells count="7">
    <mergeCell ref="Q1:R1"/>
    <mergeCell ref="A1:A2"/>
    <mergeCell ref="B1:D1"/>
    <mergeCell ref="N1:P1"/>
    <mergeCell ref="K1:M1"/>
    <mergeCell ref="H1:J1"/>
    <mergeCell ref="E1:G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Scorecard</vt:lpstr>
    </vt:vector>
  </TitlesOfParts>
  <Company>ATMI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Beck, Matt</dc:creator>
  <cp:lastModifiedBy>Administrator</cp:lastModifiedBy>
  <cp:lastPrinted>2012-08-14T14:24:47Z</cp:lastPrinted>
  <dcterms:created xsi:type="dcterms:W3CDTF">2012-04-24T20:02:27Z</dcterms:created>
  <dcterms:modified xsi:type="dcterms:W3CDTF">2013-05-10T11:50:59Z</dcterms:modified>
</cp:coreProperties>
</file>